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15" windowWidth="24465" windowHeight="12660"/>
  </bookViews>
  <sheets>
    <sheet name="проект в правовом управлении" sheetId="2" r:id="rId1"/>
    <sheet name="копия" sheetId="3" r:id="rId2"/>
  </sheets>
  <definedNames>
    <definedName name="_xlnm.Print_Area" localSheetId="0">'проект в правовом управлении'!$A$1:$I$131</definedName>
  </definedNames>
  <calcPr calcId="145621"/>
</workbook>
</file>

<file path=xl/calcChain.xml><?xml version="1.0" encoding="utf-8"?>
<calcChain xmlns="http://schemas.openxmlformats.org/spreadsheetml/2006/main">
  <c r="G78" i="3" l="1"/>
  <c r="G77" i="3"/>
  <c r="G76" i="3"/>
  <c r="G74" i="3"/>
  <c r="G73" i="3"/>
  <c r="G71" i="3"/>
  <c r="G69" i="3"/>
  <c r="G68" i="3"/>
  <c r="G66" i="3"/>
  <c r="G65" i="3"/>
  <c r="G64" i="3"/>
  <c r="G62" i="3"/>
  <c r="G61" i="3"/>
  <c r="G60" i="3"/>
  <c r="G59" i="3"/>
  <c r="G58" i="3"/>
  <c r="G57" i="3"/>
  <c r="G56" i="3"/>
  <c r="G55" i="3"/>
  <c r="G54" i="3"/>
  <c r="G53" i="3"/>
  <c r="G51" i="3"/>
  <c r="G50" i="3"/>
  <c r="G48" i="3"/>
  <c r="G47" i="3"/>
  <c r="G45" i="3"/>
  <c r="G44" i="3"/>
  <c r="G39" i="3"/>
  <c r="G38" i="3"/>
  <c r="G37" i="3"/>
  <c r="G35" i="3"/>
  <c r="G34" i="3"/>
  <c r="G33" i="3"/>
  <c r="G32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G10" i="3"/>
  <c r="G75" i="2"/>
  <c r="G76" i="2"/>
  <c r="G72" i="2"/>
  <c r="G68" i="2"/>
  <c r="G64" i="2"/>
  <c r="G65" i="2"/>
  <c r="G58" i="2"/>
  <c r="G59" i="2"/>
  <c r="G60" i="2"/>
  <c r="G61" i="2"/>
  <c r="G54" i="2"/>
  <c r="G55" i="2"/>
  <c r="G56" i="2"/>
  <c r="G57" i="2"/>
  <c r="G44" i="2"/>
  <c r="G43" i="2"/>
  <c r="G37" i="2"/>
  <c r="G38" i="2"/>
  <c r="G36" i="2"/>
  <c r="G32" i="2"/>
  <c r="G33" i="2"/>
  <c r="G34" i="2"/>
  <c r="G31" i="2"/>
  <c r="G29" i="2"/>
  <c r="G28" i="2"/>
  <c r="G26" i="2"/>
  <c r="G22" i="2"/>
  <c r="G23" i="2"/>
  <c r="G24" i="2"/>
  <c r="G25" i="2"/>
  <c r="G20" i="2"/>
  <c r="G21" i="2"/>
  <c r="G17" i="2"/>
  <c r="G18" i="2"/>
  <c r="G19" i="2"/>
  <c r="G16" i="2"/>
  <c r="G15" i="2"/>
  <c r="G12" i="2"/>
  <c r="G13" i="2"/>
  <c r="G14" i="2"/>
  <c r="G74" i="2" l="1"/>
  <c r="G46" i="2" l="1"/>
  <c r="G47" i="2"/>
  <c r="G11" i="2" l="1"/>
  <c r="G10" i="2"/>
  <c r="G49" i="2" l="1"/>
  <c r="G71" i="2" l="1"/>
  <c r="G69" i="2"/>
  <c r="G67" i="2"/>
  <c r="G63" i="2"/>
  <c r="G53" i="2"/>
  <c r="G52" i="2"/>
  <c r="G50" i="2"/>
</calcChain>
</file>

<file path=xl/sharedStrings.xml><?xml version="1.0" encoding="utf-8"?>
<sst xmlns="http://schemas.openxmlformats.org/spreadsheetml/2006/main" count="420" uniqueCount="146">
  <si>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</si>
  <si>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</si>
  <si>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</si>
  <si>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</si>
  <si>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</si>
  <si>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</si>
  <si>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</si>
  <si>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</si>
  <si>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</si>
  <si>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</si>
  <si>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Государственная программа Калужской области "Обеспечение  доступным и комфортным жильем и коммунальными услугами населения Калужской области"</t>
  </si>
  <si>
    <t>Годовой объем ввода жилья</t>
  </si>
  <si>
    <t>Годовой объем ввода жилья, соответствующего стандартам экономкласса</t>
  </si>
  <si>
    <t>Доля семей, желающих улучшить свои жилищные условия, обеспеченных доступным и комфортным жильем</t>
  </si>
  <si>
    <t>3</t>
  </si>
  <si>
    <t>4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</si>
  <si>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</si>
  <si>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5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</si>
  <si>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</si>
  <si>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</si>
  <si>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6</t>
  </si>
  <si>
    <t>7</t>
  </si>
  <si>
    <t>8</t>
  </si>
  <si>
    <t>тыс. кв. м общей площади жилья</t>
  </si>
  <si>
    <t>%, нарастающим итогом</t>
  </si>
  <si>
    <t>в % к уровню 2012 года</t>
  </si>
  <si>
    <t>лет</t>
  </si>
  <si>
    <t>%</t>
  </si>
  <si>
    <t>кол-во семей</t>
  </si>
  <si>
    <t>9</t>
  </si>
  <si>
    <t>Количество граждан, переселенных из аварийного жилищного фонда</t>
  </si>
  <si>
    <t>Количество семей, улучшивших жилищные условия с помощью предоставленных ипотечных жилищных кредитов (займов)</t>
  </si>
  <si>
    <t>10</t>
  </si>
  <si>
    <t>Объем предоставленных ипотечных кредитов и займов</t>
  </si>
  <si>
    <t>Обеспеченность населения жильем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</si>
  <si>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</si>
  <si>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</si>
  <si>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Обеспеченность населения централизованными услугами водоснабжения</t>
  </si>
  <si>
    <t>Обеспеченность населения централизованными услугами водоотведения</t>
  </si>
  <si>
    <t>Количество товариществ собственников жилья</t>
  </si>
  <si>
    <t>17</t>
  </si>
  <si>
    <t>чел.</t>
  </si>
  <si>
    <t>семей</t>
  </si>
  <si>
    <t>млн. руб</t>
  </si>
  <si>
    <t>кв. м общей площади жилья на одного чел.</t>
  </si>
  <si>
    <t>кол-во жилых ед. на 1000 чел. населения</t>
  </si>
  <si>
    <t>ед</t>
  </si>
  <si>
    <t xml:space="preserve">Подпрограмма "Чистая вода в Калужской области" </t>
  </si>
  <si>
    <t>1</t>
  </si>
  <si>
    <t>Удельный вес проб воды, отбор которых произведен из водопроводной сети и  которые не отвечают гигиеническим нормативам по санитарно-химическим показателям</t>
  </si>
  <si>
    <t>Удельный вес проб   воды, отбор которых   произведен из водопроводной сети и   которые не отвечают    гигиеническим нормативам по микробиологическим показателям</t>
  </si>
  <si>
    <t>Доля уличной   водопроводной сети, нуждающейся в замене</t>
  </si>
  <si>
    <t xml:space="preserve">Доля уличной канализационной сети, нуждающейся в замене </t>
  </si>
  <si>
    <t>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</si>
  <si>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</si>
  <si>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 xml:space="preserve">Доля утечек и неучтенного расхода воды в общем объеме поданной воды
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</si>
  <si>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</si>
  <si>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Число граждан, вовлеченных в процесс управления многоквартирными домами и принявших участие в проводимых мероприятиях (семинары, круглые столы, конференции) по вопросам управления и эксплуатации жилищного фонда</t>
  </si>
  <si>
    <t>Доля граждан, вовлеченных в процесс управления многоквартирными домами и охваченных процессом правового просвещения в жилищно-коммунальной сфере, от общего числа граждан, представляющих общественные органы управления многоквартирными домами (в расчете один гражданин от одного многоквартирного дома)</t>
  </si>
  <si>
    <t>шт.</t>
  </si>
  <si>
    <t>Ввод в эксплуатацию межпоселковых и уличных газопроводов</t>
  </si>
  <si>
    <t>км</t>
  </si>
  <si>
    <t xml:space="preserve">Подпрограмма «Расширение сети газопроводов и строительство объектов газификации на территории Калужской области (газификация Калужской области)» </t>
  </si>
  <si>
    <t>Подпрограмма «Обеспечение государственного строительного надзора и контроля за долевым строительством на территории Калужской области»</t>
  </si>
  <si>
    <t>ед.</t>
  </si>
  <si>
    <t xml:space="preserve">Подпрограмма "Обеспечение жильем молодых семей"
</t>
  </si>
  <si>
    <t xml:space="preserve">Подпрограмма "Развитие арендного фонда жилья
в Калужской области - жилье для профессионалов"
</t>
  </si>
  <si>
    <t>1.</t>
  </si>
  <si>
    <t>2.</t>
  </si>
  <si>
    <t>3.</t>
  </si>
  <si>
    <t>Обеспеченность населения жильем (на конец года)</t>
  </si>
  <si>
    <t xml:space="preserve">Подпрограмма "Комплексное освоение и развитие
 территорий в целях жилищного строительства и развития
индивидуального жилищного строительства" 
</t>
  </si>
  <si>
    <t>Количество граждан - пострадавших соинвесторов строительства жилья, решивших жилищную проблему</t>
  </si>
  <si>
    <t>тыс. кв. метров общей площади</t>
  </si>
  <si>
    <t>Подпрограмма "Кадровое обеспечение задач строительства"</t>
  </si>
  <si>
    <t xml:space="preserve"> </t>
  </si>
  <si>
    <t xml:space="preserve">высшего профессионального образования </t>
  </si>
  <si>
    <t xml:space="preserve">Годовой объем ввода арендного жилья </t>
  </si>
  <si>
    <t>тыс. кв. м. общей площади жилья</t>
  </si>
  <si>
    <t>Подпрограмма «Обеспечение государственного жилищного контроля (надзора) на  территории Калужской области»</t>
  </si>
  <si>
    <t>Площадь обследованного жилищного фонда на предмет выявления нарушений жилищного законодательства</t>
  </si>
  <si>
    <t>Выдано исполнительных документов по результатам проведенных мероприятий по контролю за соблюдением жилищного законодательства, законодательства об энергосбережении и о повышении энергетической эффективности</t>
  </si>
  <si>
    <t>Соотношение выданных документов о соответствии (несоответствии) жилых помещений требованиям, предъявляемым к жилым помещениям, к поступившим обращениям об их предоставлении</t>
  </si>
  <si>
    <t xml:space="preserve">тыс. кв. м. </t>
  </si>
  <si>
    <t>*) Приводится фактическое значение индикатора или показателя.</t>
  </si>
  <si>
    <t>Таблица №1</t>
  </si>
  <si>
    <t>Количество молодых специалистов строительных специальностей, закончивших обучение по целевому набору в образовательных учреждений высшего профессионального образования</t>
  </si>
  <si>
    <t xml:space="preserve">Уровень газификации Калужской области природным газом  
</t>
  </si>
  <si>
    <t>Уровень газификации  Калужской области природным газом</t>
  </si>
  <si>
    <t xml:space="preserve">  </t>
  </si>
  <si>
    <t xml:space="preserve">Подпрограмма "Поддержка ипотечного жилищного кредитования"
</t>
  </si>
  <si>
    <t>единиц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</si>
  <si>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</si>
  <si>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получивших свидетельство о праве на получение социальной выплаты на приобретение (строительство) жилого помещения, в общем количестве молодых семей, нуждающихся в улучшении жилищных условий по состоянию на 1 января 2015 г. (процентов)</t>
  </si>
  <si>
    <r>
      <t>кв. м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на чел.</t>
    </r>
  </si>
  <si>
    <t>По данным Росстата</t>
  </si>
  <si>
    <t>В  связи с тем, что формирование статистических данных по показателям № 3-7 определяются территориальным органом Федеральной службы государственной статистики по Калужской области не ранее мая текущего года, представлены ожидаемые значения показателей.</t>
  </si>
  <si>
    <t>2016 год*)</t>
  </si>
  <si>
    <t>2017 год - отчетный</t>
  </si>
  <si>
    <r>
      <t>Справочно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: значения среднероссийского показателя, показателя по Центральному федеральному округу     (при наличии)</t>
    </r>
  </si>
  <si>
    <t>Доля ввода жилья в арендных многоквартирных домах от общей площади ввода жилья в многоквартирных домах</t>
  </si>
  <si>
    <t>11</t>
  </si>
  <si>
    <t xml:space="preserve">Подпрограмма "Формирование сбалансированного рынка жилья экономкласса и повышение эффективности обеспечения
жильем отдельных категорий граждан"
</t>
  </si>
  <si>
    <t>Годовой объем ввода жилья в рамках проектов по развитию территорий, расположенных в границах населенных пунктов, предусматривающих строительство жилья</t>
  </si>
  <si>
    <t>тыс. кв метров общей площади</t>
  </si>
  <si>
    <t xml:space="preserve">Количество выпускников  профессиональных учебных  заведений по строительным специальностям очной  формы обучения:  </t>
  </si>
  <si>
    <t xml:space="preserve">начального профессионального образования </t>
  </si>
  <si>
    <t xml:space="preserve">среднего профессионального образования </t>
  </si>
  <si>
    <t xml:space="preserve">Количество выпускников  профессиональных учебных  заведений по строительным специальностям заочной  формы обучения:  </t>
  </si>
  <si>
    <t>Доля заемных средств в общем объеме капитальных вложений в системы водоснабжения, водоотведения и очистки сточных вод</t>
  </si>
  <si>
    <t>В том числе в сельской местности</t>
  </si>
  <si>
    <t>Число граждан, вовлеченных в процесс управления многоквартирными домами и прошедших обучение по специализированным программам повышения правовой грамотности в сфере жилищно-коммунального хозяйства</t>
  </si>
  <si>
    <t xml:space="preserve">Количество проведенных проверок в отношении застройщиков, в том числе на основе обращений граждан и юридических лиц, по вопросам нарушения градостроительного законодательства, в том числе по обращениям граждан </t>
  </si>
  <si>
    <t xml:space="preserve">Количество выданных заключений о соответствии объекта капитального строительства требованиям технических регламентов (норм и правил), иных нормативных правовых актов и проектной документации, если при строительстве, реконструкции, капитальном ремонте объекта капитального строительства не были допущены нарушения соответствия выполняемых работ требованиям технических регламентов (норм и правил), иных нормативных правовых актов и проектной документации </t>
  </si>
  <si>
    <t>Данные о вводимом жилье по стандартам экономкласса формируются на основании сведений, предоставленных муниципальными образованиями области за 2017 год</t>
  </si>
  <si>
    <t>Показатель рассчитан по данным статистики о среднедушевых денежных доходах за январь-ноябрь 2017 года и показателях средней рыночной стоимости за  IV квартал 2017 года</t>
  </si>
  <si>
    <t>Перевыполнение плана за счет того, что в МР "Козельский район" и  МР "Ферзиковский район", участвовавших в третьем (2015-2016 годов) этапе областной адресной программы по переселению граждан из аварийного жилищног фонда, утвержденной поставновлением Правительства Калужской области от 29.04.2013 № 231, переселение завершено в 1 квартале 2017 года</t>
  </si>
  <si>
    <t xml:space="preserve">Невыполнение плана, за счет того, что не все проблемные объекты долевого строительства в 2017 году были введены в эксплуатацию </t>
  </si>
  <si>
    <t>Ввиду отсутствия достаточного объема финансирования, реализация проектов по строительству арендного жилья ООО «Корпорацией  «Русская недвижимость»  в 2017 году приостановлена. В настоящий момент проект изменений в Государственную программу, предусматривающий соответствующие изменения, проходит необходимые согласования.
С 2018 года реализация проектов арендного жилья на территории Калужской области продолжится</t>
  </si>
  <si>
    <t>Статистические данные Росстата на 01.12.2017</t>
  </si>
  <si>
    <t>Недостаточное финансирование программы</t>
  </si>
  <si>
    <t>Отклонение от плана объясняется тем, что по ряду объектов, строительство которых начато до 2017 года, проводились итоговые проверки. Отклонение от показателя 2016 года связано с остановкой строительства ряда объектов и снижением количества объектов, извещения о начале строительства которых поступили в 2017 году. При этом количество и удельный вес проверок в рамках контроля и надзора в области долевого строительства возросли</t>
  </si>
  <si>
    <t>Отклонение объясняется переносом срока завершения работ по ряду объектов на 2018 год, а также тем, что значительная часть выданных заключений пришлась на линейные объекты и объекты жилищного строительства</t>
  </si>
  <si>
    <t>Мероприятие не проводилось в связи с оптимизацией расходов бюджетных средств</t>
  </si>
  <si>
    <t xml:space="preserve">Показатель расчитывается на основании сведений о числе  российских семей, желающих улучшить жилищные условия путем проведения опроса населения. </t>
  </si>
  <si>
    <t>Оценка. Формирование статистических данных осуществляется территориальным органом Федеральной службы государственной статистики по Калужской области не ранее 01.06.2018.</t>
  </si>
  <si>
    <t>12</t>
  </si>
  <si>
    <t>13</t>
  </si>
  <si>
    <t>14</t>
  </si>
  <si>
    <t>15</t>
  </si>
  <si>
    <t>16</t>
  </si>
  <si>
    <t>В связи с отсутствием  у застройщиков, реализующих проекты строительства арендного жилья, средств для финансирования строительства объектов</t>
  </si>
  <si>
    <t>Оценка. Формирование статистических данных осуществляется территориальным органом Федеральной службы государственной статистики по Калужской области не ранее 1 июня текущего года</t>
  </si>
  <si>
    <t>Ввиду отсутствия финансирования, реализация проектов по строительству арендного жилья ООО «Корпорацией  «Русская недвижимость»  в 2017 году приостановлена. С 2018 года реализация проектов арендного жилья на территории Калужской области продолжится.</t>
  </si>
  <si>
    <t>Проверка объектов, строительство которых начато до 2017 года</t>
  </si>
  <si>
    <t>Значительная часть выданных заключений пришлась на линейные объекты и объекты жилищного строительства</t>
  </si>
  <si>
    <t xml:space="preserve">Показатель рассчитывается на основании сведений о числе  российских семей, желающих улучшить жилищные условия путем проведения опроса населения. </t>
  </si>
  <si>
    <t>В МР "Козельский район" и  МР "Ферзиковский район", участвовавших в третьем (2015-2016 годов) этапе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231, переселение завершено в 1 квартале 2017 года</t>
  </si>
  <si>
    <t>млн. руб.</t>
  </si>
  <si>
    <t>По данным Центрального банка Российской Федерации в целом по Российской Федерации на 01.01.2017 - 1086939 ед. на сумму 2021398 млн. рублей</t>
  </si>
  <si>
    <t>По данным ЦБ РФ на 01.01.2018</t>
  </si>
  <si>
    <t>откуда взяли по РФ?</t>
  </si>
  <si>
    <t xml:space="preserve">Не все проблемные объекты долевого строительства в 2017 году были введены в эксплуатацию. 
1 человеку включенному в реестр пострадавших соинвесторов в 2017 году была предоставлена социальная выплата на покупку жилья в размере 455 400 рублей
Решена проблема 137 граждан пострадавших соинвесторов – в 2017 году завершено строительство 5 проблемных домов. Дома введены в эксплуатацию и граждане получили квартиры.
</t>
  </si>
  <si>
    <t>Годовой объем ввода стандартного жилья</t>
  </si>
  <si>
    <t xml:space="preserve">Подпрограмма "Формирование сбалансированного рынка стандартного жилья и повышение эффективности обеспечения
жильем отдельных категорий граждан"
</t>
  </si>
  <si>
    <t>Данные о вводимом стандартном жилье формируются на основании сведений, предоставленных муниципальными образованиями области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</si>
</sst>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/>
    <xf numFmtId="0" fontId="2" fillId="2" borderId="0" xfId="0" applyFont="1" applyFill="1" applyAlignment="1"/>
    <xf numFmtId="49" fontId="1" fillId="2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view="pageBreakPreview" zoomScale="80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1" sqref="F11"/>
    </sheetView>
  </sheetViews>
  <sheetFormatPr defaultColWidth="9.140625" defaultRowHeight="12.75" x14ac:dyDescent="0.2"/>
  <cols>
    <col min="1" max="1" width="5.85546875" style="33" customWidth="1"/>
    <col min="2" max="2" width="28" style="17" customWidth="1"/>
    <col min="3" max="3" width="12.7109375" style="17" customWidth="1"/>
    <col min="4" max="4" width="10.140625" style="17" customWidth="1"/>
    <col min="5" max="5" width="11" style="17" customWidth="1"/>
    <col min="6" max="6" width="10.7109375" style="17" customWidth="1"/>
    <col min="7" max="7" width="13.42578125" style="17" customWidth="1"/>
    <col min="8" max="8" width="33.85546875" style="17" customWidth="1"/>
    <col min="9" max="9" width="22.140625" style="17" customWidth="1"/>
    <col min="10" max="10" width="21.85546875" style="17" customWidth="1"/>
    <col min="11" max="16384" width="9.140625" style="17"/>
  </cols>
  <sheetData>
    <row r="1" spans="1:10" x14ac:dyDescent="0.2">
      <c r="I1" s="17" t="s">
        <v>85</v>
      </c>
      <c r="J1" s="69"/>
    </row>
    <row r="2" spans="1:10" s="18" customFormat="1" ht="8.25" customHeight="1" x14ac:dyDescent="0.25">
      <c r="A2" s="34"/>
      <c r="J2" s="69"/>
    </row>
    <row r="3" spans="1:10" s="18" customFormat="1" ht="15" x14ac:dyDescent="0.25">
      <c r="A3" s="70" t="s">
        <v>4</v>
      </c>
      <c r="B3" s="70"/>
      <c r="C3" s="70"/>
      <c r="D3" s="70"/>
      <c r="E3" s="70"/>
      <c r="F3" s="70"/>
      <c r="G3" s="70"/>
      <c r="H3" s="70"/>
      <c r="I3" s="70"/>
      <c r="J3" s="69"/>
    </row>
    <row r="4" spans="1:10" s="18" customFormat="1" ht="15" x14ac:dyDescent="0.25">
      <c r="A4" s="34"/>
      <c r="J4" s="69"/>
    </row>
    <row r="5" spans="1:10" s="19" customFormat="1" ht="38.25" customHeight="1" x14ac:dyDescent="0.2">
      <c r="A5" s="71" t="s">
        <v>2</v>
      </c>
      <c r="B5" s="74" t="s">
        <v>6</v>
      </c>
      <c r="C5" s="74" t="s">
        <v>3</v>
      </c>
      <c r="D5" s="77" t="s">
        <v>5</v>
      </c>
      <c r="E5" s="78"/>
      <c r="F5" s="78"/>
      <c r="G5" s="79"/>
      <c r="H5" s="74" t="s">
        <v>8</v>
      </c>
      <c r="I5" s="74" t="s">
        <v>99</v>
      </c>
      <c r="J5" s="89"/>
    </row>
    <row r="6" spans="1:10" s="19" customFormat="1" ht="13.7" customHeight="1" x14ac:dyDescent="0.2">
      <c r="A6" s="72"/>
      <c r="B6" s="75"/>
      <c r="C6" s="75"/>
      <c r="D6" s="74" t="s">
        <v>97</v>
      </c>
      <c r="E6" s="80" t="s">
        <v>98</v>
      </c>
      <c r="F6" s="81"/>
      <c r="G6" s="82"/>
      <c r="H6" s="75"/>
      <c r="I6" s="75"/>
      <c r="J6" s="89"/>
    </row>
    <row r="7" spans="1:10" s="19" customFormat="1" ht="33.75" customHeight="1" x14ac:dyDescent="0.2">
      <c r="A7" s="73"/>
      <c r="B7" s="76"/>
      <c r="C7" s="76"/>
      <c r="D7" s="76"/>
      <c r="E7" s="4" t="s">
        <v>0</v>
      </c>
      <c r="F7" s="4" t="s">
        <v>1</v>
      </c>
      <c r="G7" s="4" t="s">
        <v>9</v>
      </c>
      <c r="H7" s="76"/>
      <c r="I7" s="76"/>
      <c r="J7" s="89"/>
    </row>
    <row r="8" spans="1:10" x14ac:dyDescent="0.2">
      <c r="A8" s="1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0">
        <v>7</v>
      </c>
      <c r="H8" s="2">
        <v>8</v>
      </c>
      <c r="I8" s="2">
        <v>9</v>
      </c>
    </row>
    <row r="9" spans="1:10" s="19" customFormat="1" ht="15" customHeight="1" x14ac:dyDescent="0.2">
      <c r="A9" s="35"/>
      <c r="B9" s="57" t="s">
        <v>10</v>
      </c>
      <c r="C9" s="58"/>
      <c r="D9" s="58"/>
      <c r="E9" s="58"/>
      <c r="F9" s="58"/>
      <c r="G9" s="58"/>
      <c r="H9" s="58"/>
      <c r="I9" s="58"/>
    </row>
    <row r="10" spans="1:10" s="19" customFormat="1" ht="51" x14ac:dyDescent="0.2">
      <c r="A10" s="35">
        <v>1</v>
      </c>
      <c r="B10" s="14" t="s">
        <v>11</v>
      </c>
      <c r="C10" s="3" t="s">
        <v>23</v>
      </c>
      <c r="D10" s="2">
        <v>736.4</v>
      </c>
      <c r="E10" s="2">
        <v>720</v>
      </c>
      <c r="F10" s="2">
        <v>864.1</v>
      </c>
      <c r="G10" s="6">
        <f>F10/E10*100</f>
        <v>120.01388888888889</v>
      </c>
      <c r="H10" s="15"/>
      <c r="I10" s="15"/>
    </row>
    <row r="11" spans="1:10" s="19" customFormat="1" ht="69.599999999999994" customHeight="1" x14ac:dyDescent="0.2">
      <c r="A11" s="35" t="s">
        <v>7</v>
      </c>
      <c r="B11" s="14" t="s">
        <v>143</v>
      </c>
      <c r="C11" s="3" t="s">
        <v>23</v>
      </c>
      <c r="D11" s="2">
        <v>478.64299999999997</v>
      </c>
      <c r="E11" s="2">
        <v>468</v>
      </c>
      <c r="F11" s="2">
        <v>518.4</v>
      </c>
      <c r="G11" s="6">
        <f t="shared" ref="G11:G38" si="0">F11/E11*100</f>
        <v>110.76923076923077</v>
      </c>
      <c r="H11" s="8" t="s">
        <v>145</v>
      </c>
      <c r="I11" s="15"/>
    </row>
    <row r="12" spans="1:10" s="19" customFormat="1" ht="63.75" x14ac:dyDescent="0.2">
      <c r="A12" s="35" t="s">
        <v>14</v>
      </c>
      <c r="B12" s="14" t="s">
        <v>13</v>
      </c>
      <c r="C12" s="3" t="s">
        <v>24</v>
      </c>
      <c r="D12" s="2">
        <v>30</v>
      </c>
      <c r="E12" s="2">
        <v>37</v>
      </c>
      <c r="F12" s="2">
        <v>30</v>
      </c>
      <c r="G12" s="6">
        <f t="shared" si="0"/>
        <v>81.081081081081081</v>
      </c>
      <c r="H12" s="14" t="s">
        <v>136</v>
      </c>
      <c r="I12" s="14"/>
    </row>
    <row r="13" spans="1:10" s="19" customFormat="1" ht="90.75" customHeight="1" x14ac:dyDescent="0.2">
      <c r="A13" s="35" t="s">
        <v>15</v>
      </c>
      <c r="B13" s="14" t="s">
        <v>16</v>
      </c>
      <c r="C13" s="3" t="s">
        <v>25</v>
      </c>
      <c r="D13" s="2">
        <v>12.43</v>
      </c>
      <c r="E13" s="2">
        <v>17</v>
      </c>
      <c r="F13" s="2">
        <v>12.43</v>
      </c>
      <c r="G13" s="6">
        <f t="shared" si="0"/>
        <v>73.117647058823536</v>
      </c>
      <c r="H13" s="6" t="s">
        <v>95</v>
      </c>
      <c r="I13" s="15"/>
    </row>
    <row r="14" spans="1:10" s="19" customFormat="1" ht="111" customHeight="1" x14ac:dyDescent="0.2">
      <c r="A14" s="35" t="s">
        <v>17</v>
      </c>
      <c r="B14" s="14" t="s">
        <v>18</v>
      </c>
      <c r="C14" s="3" t="s">
        <v>26</v>
      </c>
      <c r="D14" s="2">
        <v>2.91</v>
      </c>
      <c r="E14" s="2">
        <v>2.81</v>
      </c>
      <c r="F14" s="2">
        <v>2.91</v>
      </c>
      <c r="G14" s="6">
        <f>E14/F14*100</f>
        <v>96.56357388316151</v>
      </c>
      <c r="H14" s="8" t="s">
        <v>115</v>
      </c>
      <c r="I14" s="15"/>
    </row>
    <row r="15" spans="1:10" s="19" customFormat="1" ht="82.5" customHeight="1" x14ac:dyDescent="0.2">
      <c r="A15" s="35" t="s">
        <v>20</v>
      </c>
      <c r="B15" s="14" t="s">
        <v>19</v>
      </c>
      <c r="C15" s="3" t="s">
        <v>28</v>
      </c>
      <c r="D15" s="2">
        <v>307</v>
      </c>
      <c r="E15" s="2">
        <v>181</v>
      </c>
      <c r="F15" s="2">
        <v>181</v>
      </c>
      <c r="G15" s="6">
        <f t="shared" si="0"/>
        <v>100</v>
      </c>
      <c r="H15" s="15"/>
      <c r="I15" s="14"/>
    </row>
    <row r="16" spans="1:10" s="19" customFormat="1" ht="129" customHeight="1" x14ac:dyDescent="0.2">
      <c r="A16" s="35" t="s">
        <v>21</v>
      </c>
      <c r="B16" s="14" t="s">
        <v>30</v>
      </c>
      <c r="C16" s="3" t="s">
        <v>41</v>
      </c>
      <c r="D16" s="2">
        <v>2101</v>
      </c>
      <c r="E16" s="3">
        <v>2397</v>
      </c>
      <c r="F16" s="2">
        <v>2964</v>
      </c>
      <c r="G16" s="6">
        <f t="shared" si="0"/>
        <v>123.65456821026284</v>
      </c>
      <c r="H16" s="14" t="s">
        <v>137</v>
      </c>
      <c r="I16" s="15"/>
    </row>
    <row r="17" spans="1:10" s="19" customFormat="1" ht="73.5" customHeight="1" x14ac:dyDescent="0.2">
      <c r="A17" s="35" t="s">
        <v>22</v>
      </c>
      <c r="B17" s="14" t="s">
        <v>31</v>
      </c>
      <c r="C17" s="3" t="s">
        <v>42</v>
      </c>
      <c r="D17" s="2">
        <v>6874</v>
      </c>
      <c r="E17" s="2">
        <v>6100</v>
      </c>
      <c r="F17" s="2">
        <v>8668</v>
      </c>
      <c r="G17" s="6">
        <f t="shared" si="0"/>
        <v>142.09836065573771</v>
      </c>
      <c r="H17" s="61" t="s">
        <v>140</v>
      </c>
      <c r="I17" s="67" t="s">
        <v>139</v>
      </c>
    </row>
    <row r="18" spans="1:10" s="19" customFormat="1" ht="45.6" customHeight="1" x14ac:dyDescent="0.2">
      <c r="A18" s="35" t="s">
        <v>29</v>
      </c>
      <c r="B18" s="14" t="s">
        <v>33</v>
      </c>
      <c r="C18" s="3" t="s">
        <v>138</v>
      </c>
      <c r="D18" s="3">
        <v>11832</v>
      </c>
      <c r="E18" s="3">
        <v>9544.6</v>
      </c>
      <c r="F18" s="50">
        <v>16415</v>
      </c>
      <c r="G18" s="6">
        <f t="shared" si="0"/>
        <v>171.98206315613015</v>
      </c>
      <c r="H18" s="62"/>
      <c r="I18" s="68"/>
    </row>
    <row r="19" spans="1:10" s="19" customFormat="1" ht="53.25" customHeight="1" x14ac:dyDescent="0.2">
      <c r="A19" s="85" t="s">
        <v>32</v>
      </c>
      <c r="B19" s="90" t="s">
        <v>34</v>
      </c>
      <c r="C19" s="3" t="s">
        <v>44</v>
      </c>
      <c r="D19" s="6">
        <v>28.8</v>
      </c>
      <c r="E19" s="2">
        <v>28.9</v>
      </c>
      <c r="F19" s="2">
        <v>28.8</v>
      </c>
      <c r="G19" s="6">
        <f t="shared" si="0"/>
        <v>99.653979238754332</v>
      </c>
      <c r="H19" s="90" t="s">
        <v>132</v>
      </c>
      <c r="I19" s="90"/>
    </row>
    <row r="20" spans="1:10" s="19" customFormat="1" ht="54" customHeight="1" x14ac:dyDescent="0.2">
      <c r="A20" s="86"/>
      <c r="B20" s="91"/>
      <c r="C20" s="3" t="s">
        <v>45</v>
      </c>
      <c r="D20" s="2">
        <v>819</v>
      </c>
      <c r="E20" s="2">
        <v>820</v>
      </c>
      <c r="F20" s="2">
        <v>819</v>
      </c>
      <c r="G20" s="6">
        <f t="shared" si="0"/>
        <v>99.878048780487802</v>
      </c>
      <c r="H20" s="91"/>
      <c r="I20" s="91"/>
    </row>
    <row r="21" spans="1:10" s="19" customFormat="1" ht="155.44999999999999" customHeight="1" x14ac:dyDescent="0.2">
      <c r="A21" s="35" t="s">
        <v>101</v>
      </c>
      <c r="B21" s="14" t="s">
        <v>35</v>
      </c>
      <c r="C21" s="3" t="s">
        <v>27</v>
      </c>
      <c r="D21" s="2">
        <v>0</v>
      </c>
      <c r="E21" s="2">
        <v>80</v>
      </c>
      <c r="F21" s="2">
        <v>80</v>
      </c>
      <c r="G21" s="6">
        <f t="shared" si="0"/>
        <v>100</v>
      </c>
      <c r="H21" s="14"/>
      <c r="I21" s="15"/>
    </row>
    <row r="22" spans="1:10" s="19" customFormat="1" ht="82.15" customHeight="1" x14ac:dyDescent="0.2">
      <c r="A22" s="35" t="s">
        <v>126</v>
      </c>
      <c r="B22" s="14" t="s">
        <v>36</v>
      </c>
      <c r="C22" s="3" t="s">
        <v>27</v>
      </c>
      <c r="D22" s="2">
        <v>11.5</v>
      </c>
      <c r="E22" s="2">
        <v>11.1</v>
      </c>
      <c r="F22" s="2">
        <v>11.1</v>
      </c>
      <c r="G22" s="6">
        <f t="shared" si="0"/>
        <v>100</v>
      </c>
      <c r="H22" s="15"/>
      <c r="I22" s="15"/>
    </row>
    <row r="23" spans="1:10" s="19" customFormat="1" ht="40.700000000000003" customHeight="1" x14ac:dyDescent="0.2">
      <c r="A23" s="35" t="s">
        <v>127</v>
      </c>
      <c r="B23" s="14" t="s">
        <v>37</v>
      </c>
      <c r="C23" s="3" t="s">
        <v>27</v>
      </c>
      <c r="D23" s="2">
        <v>97.3</v>
      </c>
      <c r="E23" s="2">
        <v>97.5</v>
      </c>
      <c r="F23" s="2">
        <v>97.5</v>
      </c>
      <c r="G23" s="6">
        <f t="shared" si="0"/>
        <v>100</v>
      </c>
      <c r="H23" s="15"/>
      <c r="I23" s="15"/>
    </row>
    <row r="24" spans="1:10" s="19" customFormat="1" ht="39" customHeight="1" x14ac:dyDescent="0.2">
      <c r="A24" s="35" t="s">
        <v>128</v>
      </c>
      <c r="B24" s="14" t="s">
        <v>38</v>
      </c>
      <c r="C24" s="3" t="s">
        <v>27</v>
      </c>
      <c r="D24" s="2">
        <v>70.599999999999994</v>
      </c>
      <c r="E24" s="2">
        <v>73.8</v>
      </c>
      <c r="F24" s="2">
        <v>73.8</v>
      </c>
      <c r="G24" s="6">
        <f t="shared" si="0"/>
        <v>100</v>
      </c>
      <c r="H24" s="15"/>
      <c r="I24" s="15"/>
    </row>
    <row r="25" spans="1:10" s="19" customFormat="1" ht="32.25" customHeight="1" x14ac:dyDescent="0.2">
      <c r="A25" s="35" t="s">
        <v>129</v>
      </c>
      <c r="B25" s="14" t="s">
        <v>88</v>
      </c>
      <c r="C25" s="3" t="s">
        <v>27</v>
      </c>
      <c r="D25" s="2">
        <v>82</v>
      </c>
      <c r="E25" s="2">
        <v>82</v>
      </c>
      <c r="F25" s="2">
        <v>82</v>
      </c>
      <c r="G25" s="6">
        <f t="shared" si="0"/>
        <v>100</v>
      </c>
      <c r="H25" s="15"/>
      <c r="I25" s="15"/>
    </row>
    <row r="26" spans="1:10" s="19" customFormat="1" ht="34.5" customHeight="1" x14ac:dyDescent="0.2">
      <c r="A26" s="35" t="s">
        <v>130</v>
      </c>
      <c r="B26" s="14" t="s">
        <v>39</v>
      </c>
      <c r="C26" s="3" t="s">
        <v>64</v>
      </c>
      <c r="D26" s="2">
        <v>798</v>
      </c>
      <c r="E26" s="2">
        <v>800</v>
      </c>
      <c r="F26" s="2">
        <v>800</v>
      </c>
      <c r="G26" s="6">
        <f t="shared" si="0"/>
        <v>100</v>
      </c>
      <c r="H26" s="14"/>
      <c r="I26" s="15"/>
    </row>
    <row r="27" spans="1:10" s="19" customFormat="1" ht="25.9" customHeight="1" x14ac:dyDescent="0.2">
      <c r="A27" s="35"/>
      <c r="B27" s="83" t="s">
        <v>71</v>
      </c>
      <c r="C27" s="84"/>
      <c r="D27" s="84"/>
      <c r="E27" s="84"/>
      <c r="F27" s="84"/>
      <c r="G27" s="84"/>
      <c r="H27" s="84"/>
      <c r="I27" s="84"/>
    </row>
    <row r="28" spans="1:10" s="19" customFormat="1" ht="40.700000000000003" customHeight="1" x14ac:dyDescent="0.2">
      <c r="A28" s="35" t="s">
        <v>48</v>
      </c>
      <c r="B28" s="8" t="s">
        <v>70</v>
      </c>
      <c r="C28" s="3" t="s">
        <v>94</v>
      </c>
      <c r="D28" s="2">
        <v>28.8</v>
      </c>
      <c r="E28" s="2">
        <v>28.9</v>
      </c>
      <c r="F28" s="2">
        <v>28.8</v>
      </c>
      <c r="G28" s="6">
        <f t="shared" si="0"/>
        <v>99.653979238754332</v>
      </c>
      <c r="H28" s="14"/>
      <c r="I28" s="14"/>
    </row>
    <row r="29" spans="1:10" s="19" customFormat="1" ht="84.75" customHeight="1" x14ac:dyDescent="0.2">
      <c r="A29" s="35" t="s">
        <v>7</v>
      </c>
      <c r="B29" s="8" t="s">
        <v>103</v>
      </c>
      <c r="C29" s="3" t="s">
        <v>73</v>
      </c>
      <c r="D29" s="2">
        <v>0</v>
      </c>
      <c r="E29" s="2">
        <v>299.48</v>
      </c>
      <c r="F29" s="2">
        <v>317.98500000000001</v>
      </c>
      <c r="G29" s="6">
        <f t="shared" si="0"/>
        <v>106.17904367570455</v>
      </c>
      <c r="H29" s="14"/>
      <c r="I29" s="14"/>
    </row>
    <row r="30" spans="1:10" s="19" customFormat="1" ht="33.6" customHeight="1" x14ac:dyDescent="0.2">
      <c r="A30" s="35"/>
      <c r="B30" s="83" t="s">
        <v>144</v>
      </c>
      <c r="C30" s="84"/>
      <c r="D30" s="84"/>
      <c r="E30" s="84"/>
      <c r="F30" s="84"/>
      <c r="G30" s="84"/>
      <c r="H30" s="84"/>
      <c r="I30" s="84"/>
    </row>
    <row r="31" spans="1:10" s="19" customFormat="1" ht="72.599999999999994" customHeight="1" x14ac:dyDescent="0.2">
      <c r="A31" s="35" t="s">
        <v>48</v>
      </c>
      <c r="B31" s="8" t="s">
        <v>143</v>
      </c>
      <c r="C31" s="3" t="s">
        <v>73</v>
      </c>
      <c r="D31" s="2">
        <v>478.64299999999997</v>
      </c>
      <c r="E31" s="2">
        <v>468</v>
      </c>
      <c r="F31" s="2">
        <v>518.4</v>
      </c>
      <c r="G31" s="6">
        <f t="shared" si="0"/>
        <v>110.76923076923077</v>
      </c>
      <c r="H31" s="8" t="s">
        <v>145</v>
      </c>
      <c r="I31" s="16"/>
    </row>
    <row r="32" spans="1:10" s="19" customFormat="1" ht="109.5" customHeight="1" x14ac:dyDescent="0.2">
      <c r="A32" s="35" t="s">
        <v>7</v>
      </c>
      <c r="B32" s="8" t="s">
        <v>18</v>
      </c>
      <c r="C32" s="2" t="s">
        <v>26</v>
      </c>
      <c r="D32" s="2">
        <v>2.91</v>
      </c>
      <c r="E32" s="2">
        <v>2.81</v>
      </c>
      <c r="F32" s="2">
        <v>2.91</v>
      </c>
      <c r="G32" s="6">
        <f>E32/F32*100</f>
        <v>96.56357388316151</v>
      </c>
      <c r="H32" s="8" t="s">
        <v>115</v>
      </c>
      <c r="I32" s="15"/>
      <c r="J32" s="19" t="s">
        <v>141</v>
      </c>
    </row>
    <row r="33" spans="1:9" s="19" customFormat="1" ht="131.25" customHeight="1" x14ac:dyDescent="0.2">
      <c r="A33" s="35" t="s">
        <v>14</v>
      </c>
      <c r="B33" s="8" t="s">
        <v>30</v>
      </c>
      <c r="C33" s="3" t="s">
        <v>41</v>
      </c>
      <c r="D33" s="2">
        <v>2101</v>
      </c>
      <c r="E33" s="2">
        <v>2397</v>
      </c>
      <c r="F33" s="2">
        <v>2964</v>
      </c>
      <c r="G33" s="6">
        <f t="shared" si="0"/>
        <v>123.65456821026284</v>
      </c>
      <c r="H33" s="14" t="s">
        <v>137</v>
      </c>
      <c r="I33" s="15"/>
    </row>
    <row r="34" spans="1:9" s="19" customFormat="1" ht="198" customHeight="1" x14ac:dyDescent="0.2">
      <c r="A34" s="35" t="s">
        <v>15</v>
      </c>
      <c r="B34" s="8" t="s">
        <v>72</v>
      </c>
      <c r="C34" s="3" t="s">
        <v>41</v>
      </c>
      <c r="D34" s="2">
        <v>1</v>
      </c>
      <c r="E34" s="2">
        <v>161</v>
      </c>
      <c r="F34" s="3">
        <v>137</v>
      </c>
      <c r="G34" s="6">
        <f t="shared" si="0"/>
        <v>85.093167701863365</v>
      </c>
      <c r="H34" s="14" t="s">
        <v>142</v>
      </c>
      <c r="I34" s="15"/>
    </row>
    <row r="35" spans="1:9" s="19" customFormat="1" ht="15" customHeight="1" x14ac:dyDescent="0.2">
      <c r="A35" s="35"/>
      <c r="B35" s="57" t="s">
        <v>65</v>
      </c>
      <c r="C35" s="58"/>
      <c r="D35" s="58"/>
      <c r="E35" s="58"/>
      <c r="F35" s="58"/>
      <c r="G35" s="58"/>
      <c r="H35" s="58"/>
      <c r="I35" s="58"/>
    </row>
    <row r="36" spans="1:9" s="19" customFormat="1" ht="86.25" customHeight="1" x14ac:dyDescent="0.2">
      <c r="A36" s="35" t="s">
        <v>67</v>
      </c>
      <c r="B36" s="5" t="s">
        <v>19</v>
      </c>
      <c r="C36" s="3" t="s">
        <v>28</v>
      </c>
      <c r="D36" s="2">
        <v>307</v>
      </c>
      <c r="E36" s="2">
        <v>181</v>
      </c>
      <c r="F36" s="2">
        <v>181</v>
      </c>
      <c r="G36" s="6">
        <f t="shared" si="0"/>
        <v>100</v>
      </c>
      <c r="H36" s="1"/>
      <c r="I36" s="5"/>
    </row>
    <row r="37" spans="1:9" s="19" customFormat="1" ht="76.5" x14ac:dyDescent="0.2">
      <c r="A37" s="35" t="s">
        <v>7</v>
      </c>
      <c r="B37" s="14" t="s">
        <v>92</v>
      </c>
      <c r="C37" s="3" t="s">
        <v>91</v>
      </c>
      <c r="D37" s="2">
        <v>152</v>
      </c>
      <c r="E37" s="2">
        <v>147</v>
      </c>
      <c r="F37" s="2">
        <v>147</v>
      </c>
      <c r="G37" s="6">
        <f t="shared" si="0"/>
        <v>100</v>
      </c>
      <c r="H37" s="14"/>
      <c r="I37" s="27"/>
    </row>
    <row r="38" spans="1:9" s="19" customFormat="1" ht="140.25" x14ac:dyDescent="0.2">
      <c r="A38" s="35" t="s">
        <v>14</v>
      </c>
      <c r="B38" s="14" t="s">
        <v>93</v>
      </c>
      <c r="C38" s="3" t="s">
        <v>27</v>
      </c>
      <c r="D38" s="2">
        <v>0.04</v>
      </c>
      <c r="E38" s="2">
        <v>3.9E-2</v>
      </c>
      <c r="F38" s="2">
        <v>3.9E-2</v>
      </c>
      <c r="G38" s="6">
        <f t="shared" si="0"/>
        <v>100</v>
      </c>
      <c r="H38" s="14"/>
      <c r="I38" s="27"/>
    </row>
    <row r="39" spans="1:9" s="19" customFormat="1" ht="16.7" customHeight="1" x14ac:dyDescent="0.2">
      <c r="A39" s="35"/>
      <c r="B39" s="59" t="s">
        <v>66</v>
      </c>
      <c r="C39" s="60"/>
      <c r="D39" s="60"/>
      <c r="E39" s="60"/>
      <c r="F39" s="60"/>
      <c r="G39" s="60"/>
      <c r="H39" s="60"/>
      <c r="I39" s="60"/>
    </row>
    <row r="40" spans="1:9" s="19" customFormat="1" ht="107.25" customHeight="1" x14ac:dyDescent="0.2">
      <c r="A40" s="35" t="s">
        <v>67</v>
      </c>
      <c r="B40" s="5" t="s">
        <v>77</v>
      </c>
      <c r="C40" s="4" t="s">
        <v>78</v>
      </c>
      <c r="D40" s="2">
        <v>17</v>
      </c>
      <c r="E40" s="2">
        <v>0</v>
      </c>
      <c r="F40" s="2">
        <v>0</v>
      </c>
      <c r="G40" s="6">
        <v>0</v>
      </c>
      <c r="H40" s="4" t="s">
        <v>133</v>
      </c>
      <c r="I40" s="3"/>
    </row>
    <row r="41" spans="1:9" s="19" customFormat="1" ht="15" customHeight="1" x14ac:dyDescent="0.2">
      <c r="A41" s="35"/>
      <c r="B41" s="59" t="s">
        <v>74</v>
      </c>
      <c r="C41" s="60"/>
      <c r="D41" s="60"/>
      <c r="E41" s="60"/>
      <c r="F41" s="60"/>
      <c r="G41" s="60"/>
      <c r="H41" s="60"/>
      <c r="I41" s="60"/>
    </row>
    <row r="42" spans="1:9" s="19" customFormat="1" ht="68.45" customHeight="1" x14ac:dyDescent="0.2">
      <c r="A42" s="35" t="s">
        <v>48</v>
      </c>
      <c r="B42" s="5" t="s">
        <v>105</v>
      </c>
      <c r="C42" s="3"/>
      <c r="D42" s="3"/>
      <c r="E42" s="3"/>
      <c r="F42" s="3"/>
      <c r="G42" s="51"/>
      <c r="H42" s="11"/>
      <c r="I42" s="12" t="s">
        <v>89</v>
      </c>
    </row>
    <row r="43" spans="1:9" s="19" customFormat="1" ht="27.6" customHeight="1" x14ac:dyDescent="0.2">
      <c r="A43" s="35"/>
      <c r="B43" s="5" t="s">
        <v>106</v>
      </c>
      <c r="C43" s="3" t="s">
        <v>41</v>
      </c>
      <c r="D43" s="3">
        <v>470</v>
      </c>
      <c r="E43" s="3">
        <v>470</v>
      </c>
      <c r="F43" s="3">
        <v>471</v>
      </c>
      <c r="G43" s="51">
        <f t="shared" ref="G43:G44" si="1">F43/E43*100</f>
        <v>100.21276595744682</v>
      </c>
      <c r="H43" s="11"/>
      <c r="I43" s="12"/>
    </row>
    <row r="44" spans="1:9" s="19" customFormat="1" ht="29.45" customHeight="1" x14ac:dyDescent="0.2">
      <c r="A44" s="35"/>
      <c r="B44" s="5" t="s">
        <v>107</v>
      </c>
      <c r="C44" s="3" t="s">
        <v>41</v>
      </c>
      <c r="D44" s="3">
        <v>210</v>
      </c>
      <c r="E44" s="3">
        <v>220</v>
      </c>
      <c r="F44" s="3">
        <v>220</v>
      </c>
      <c r="G44" s="51">
        <f t="shared" si="1"/>
        <v>100</v>
      </c>
      <c r="H44" s="11"/>
      <c r="I44" s="12"/>
    </row>
    <row r="45" spans="1:9" s="19" customFormat="1" ht="69.75" customHeight="1" x14ac:dyDescent="0.2">
      <c r="A45" s="35" t="s">
        <v>7</v>
      </c>
      <c r="B45" s="5" t="s">
        <v>108</v>
      </c>
      <c r="C45" s="3" t="s">
        <v>75</v>
      </c>
      <c r="D45" s="3"/>
      <c r="E45" s="3"/>
      <c r="F45" s="3"/>
      <c r="G45" s="51"/>
      <c r="H45" s="13"/>
      <c r="I45" s="5"/>
    </row>
    <row r="46" spans="1:9" s="19" customFormat="1" ht="30" customHeight="1" x14ac:dyDescent="0.2">
      <c r="A46" s="35"/>
      <c r="B46" s="5" t="s">
        <v>76</v>
      </c>
      <c r="C46" s="3" t="s">
        <v>41</v>
      </c>
      <c r="D46" s="3">
        <v>42</v>
      </c>
      <c r="E46" s="3">
        <v>40</v>
      </c>
      <c r="F46" s="3">
        <v>42</v>
      </c>
      <c r="G46" s="51">
        <f t="shared" ref="G46:G47" si="2">F46/E46*100</f>
        <v>105</v>
      </c>
      <c r="H46" s="1"/>
      <c r="I46" s="5"/>
    </row>
    <row r="47" spans="1:9" s="19" customFormat="1" ht="96.75" customHeight="1" x14ac:dyDescent="0.2">
      <c r="A47" s="35" t="s">
        <v>14</v>
      </c>
      <c r="B47" s="5" t="s">
        <v>86</v>
      </c>
      <c r="C47" s="3" t="s">
        <v>41</v>
      </c>
      <c r="D47" s="3">
        <v>8</v>
      </c>
      <c r="E47" s="3">
        <v>10</v>
      </c>
      <c r="F47" s="3">
        <v>10</v>
      </c>
      <c r="G47" s="51">
        <f t="shared" si="2"/>
        <v>100</v>
      </c>
      <c r="H47" s="5"/>
      <c r="I47" s="32"/>
    </row>
    <row r="48" spans="1:9" s="19" customFormat="1" ht="16.7" customHeight="1" x14ac:dyDescent="0.2">
      <c r="A48" s="35"/>
      <c r="B48" s="57" t="s">
        <v>90</v>
      </c>
      <c r="C48" s="60"/>
      <c r="D48" s="60"/>
      <c r="E48" s="60"/>
      <c r="F48" s="60"/>
      <c r="G48" s="60"/>
      <c r="H48" s="60"/>
      <c r="I48" s="60"/>
    </row>
    <row r="49" spans="1:9" s="19" customFormat="1" ht="53.25" customHeight="1" x14ac:dyDescent="0.2">
      <c r="A49" s="35" t="s">
        <v>48</v>
      </c>
      <c r="B49" s="5" t="s">
        <v>31</v>
      </c>
      <c r="C49" s="3" t="s">
        <v>42</v>
      </c>
      <c r="D49" s="2">
        <v>6874</v>
      </c>
      <c r="E49" s="2">
        <v>6100</v>
      </c>
      <c r="F49" s="2">
        <v>8668</v>
      </c>
      <c r="G49" s="6">
        <f>F49/E49*100</f>
        <v>142.09836065573771</v>
      </c>
      <c r="H49" s="61" t="s">
        <v>140</v>
      </c>
      <c r="I49" s="67" t="s">
        <v>139</v>
      </c>
    </row>
    <row r="50" spans="1:9" s="19" customFormat="1" ht="40.15" customHeight="1" x14ac:dyDescent="0.2">
      <c r="A50" s="35" t="s">
        <v>7</v>
      </c>
      <c r="B50" s="5" t="s">
        <v>33</v>
      </c>
      <c r="C50" s="3" t="s">
        <v>138</v>
      </c>
      <c r="D50" s="3">
        <v>11832</v>
      </c>
      <c r="E50" s="2">
        <v>9544.6</v>
      </c>
      <c r="F50" s="50">
        <v>16415</v>
      </c>
      <c r="G50" s="6">
        <f t="shared" ref="G50:G65" si="3">F50/E50*100</f>
        <v>171.98206315613015</v>
      </c>
      <c r="H50" s="62"/>
      <c r="I50" s="68"/>
    </row>
    <row r="51" spans="1:9" s="19" customFormat="1" ht="13.7" customHeight="1" x14ac:dyDescent="0.2">
      <c r="A51" s="35"/>
      <c r="B51" s="63" t="s">
        <v>47</v>
      </c>
      <c r="C51" s="63"/>
      <c r="D51" s="63"/>
      <c r="E51" s="63"/>
      <c r="F51" s="63"/>
      <c r="G51" s="63"/>
      <c r="H51" s="63"/>
      <c r="I51" s="63"/>
    </row>
    <row r="52" spans="1:9" s="19" customFormat="1" ht="78.75" customHeight="1" x14ac:dyDescent="0.2">
      <c r="A52" s="35" t="s">
        <v>48</v>
      </c>
      <c r="B52" s="8" t="s">
        <v>49</v>
      </c>
      <c r="C52" s="3" t="s">
        <v>27</v>
      </c>
      <c r="D52" s="2">
        <v>11.5</v>
      </c>
      <c r="E52" s="2">
        <v>11.1</v>
      </c>
      <c r="F52" s="2">
        <v>11.1</v>
      </c>
      <c r="G52" s="6">
        <f t="shared" si="3"/>
        <v>100</v>
      </c>
      <c r="H52" s="3"/>
      <c r="I52" s="3"/>
    </row>
    <row r="53" spans="1:9" s="19" customFormat="1" ht="93" customHeight="1" x14ac:dyDescent="0.2">
      <c r="A53" s="35" t="s">
        <v>7</v>
      </c>
      <c r="B53" s="8" t="s">
        <v>50</v>
      </c>
      <c r="C53" s="3" t="s">
        <v>27</v>
      </c>
      <c r="D53" s="2">
        <v>1.5</v>
      </c>
      <c r="E53" s="2">
        <v>1.4</v>
      </c>
      <c r="F53" s="2">
        <v>1.4</v>
      </c>
      <c r="G53" s="6">
        <f t="shared" si="3"/>
        <v>100</v>
      </c>
      <c r="H53" s="3"/>
      <c r="I53" s="3"/>
    </row>
    <row r="54" spans="1:9" s="19" customFormat="1" ht="31.7" customHeight="1" x14ac:dyDescent="0.2">
      <c r="A54" s="35" t="s">
        <v>14</v>
      </c>
      <c r="B54" s="8" t="s">
        <v>51</v>
      </c>
      <c r="C54" s="3" t="s">
        <v>27</v>
      </c>
      <c r="D54" s="2">
        <v>35.1</v>
      </c>
      <c r="E54" s="2">
        <v>35.6</v>
      </c>
      <c r="F54" s="2">
        <v>35.6</v>
      </c>
      <c r="G54" s="6">
        <f t="shared" si="3"/>
        <v>100</v>
      </c>
      <c r="H54" s="61" t="s">
        <v>96</v>
      </c>
      <c r="I54" s="3"/>
    </row>
    <row r="55" spans="1:9" s="19" customFormat="1" ht="27.75" customHeight="1" x14ac:dyDescent="0.2">
      <c r="A55" s="35" t="s">
        <v>15</v>
      </c>
      <c r="B55" s="8" t="s">
        <v>52</v>
      </c>
      <c r="C55" s="3" t="s">
        <v>27</v>
      </c>
      <c r="D55" s="2">
        <v>34.1</v>
      </c>
      <c r="E55" s="2">
        <v>34.6</v>
      </c>
      <c r="F55" s="2">
        <v>34.6</v>
      </c>
      <c r="G55" s="6">
        <f t="shared" si="3"/>
        <v>100</v>
      </c>
      <c r="H55" s="87"/>
      <c r="I55" s="3"/>
    </row>
    <row r="56" spans="1:9" s="19" customFormat="1" ht="55.7" customHeight="1" x14ac:dyDescent="0.2">
      <c r="A56" s="35" t="s">
        <v>17</v>
      </c>
      <c r="B56" s="8" t="s">
        <v>53</v>
      </c>
      <c r="C56" s="3" t="s">
        <v>27</v>
      </c>
      <c r="D56" s="2">
        <v>97.1</v>
      </c>
      <c r="E56" s="2">
        <v>98.2</v>
      </c>
      <c r="F56" s="2">
        <v>98.2</v>
      </c>
      <c r="G56" s="6">
        <f t="shared" si="3"/>
        <v>100</v>
      </c>
      <c r="H56" s="87"/>
      <c r="I56" s="3"/>
    </row>
    <row r="57" spans="1:9" s="19" customFormat="1" ht="63" customHeight="1" x14ac:dyDescent="0.2">
      <c r="A57" s="35" t="s">
        <v>20</v>
      </c>
      <c r="B57" s="8" t="s">
        <v>54</v>
      </c>
      <c r="C57" s="3" t="s">
        <v>27</v>
      </c>
      <c r="D57" s="2">
        <v>39.700000000000003</v>
      </c>
      <c r="E57" s="2">
        <v>42.4</v>
      </c>
      <c r="F57" s="2">
        <v>42.4</v>
      </c>
      <c r="G57" s="6">
        <f t="shared" si="3"/>
        <v>100</v>
      </c>
      <c r="H57" s="87"/>
      <c r="I57" s="3"/>
    </row>
    <row r="58" spans="1:9" s="19" customFormat="1" ht="42.75" customHeight="1" x14ac:dyDescent="0.2">
      <c r="A58" s="35" t="s">
        <v>21</v>
      </c>
      <c r="B58" s="5" t="s">
        <v>37</v>
      </c>
      <c r="C58" s="3" t="s">
        <v>27</v>
      </c>
      <c r="D58" s="2">
        <v>97.3</v>
      </c>
      <c r="E58" s="2">
        <v>97.5</v>
      </c>
      <c r="F58" s="2">
        <v>97.5</v>
      </c>
      <c r="G58" s="6">
        <f t="shared" si="3"/>
        <v>100</v>
      </c>
      <c r="H58" s="88"/>
      <c r="I58" s="3"/>
    </row>
    <row r="59" spans="1:9" s="19" customFormat="1" ht="42.75" customHeight="1" x14ac:dyDescent="0.2">
      <c r="A59" s="35" t="s">
        <v>22</v>
      </c>
      <c r="B59" s="5" t="s">
        <v>38</v>
      </c>
      <c r="C59" s="3" t="s">
        <v>27</v>
      </c>
      <c r="D59" s="2">
        <v>70.599999999999994</v>
      </c>
      <c r="E59" s="2">
        <v>73.8</v>
      </c>
      <c r="F59" s="2">
        <v>73.8</v>
      </c>
      <c r="G59" s="6">
        <f t="shared" si="3"/>
        <v>100</v>
      </c>
      <c r="H59" s="3"/>
      <c r="I59" s="3"/>
    </row>
    <row r="60" spans="1:9" s="19" customFormat="1" ht="40.15" customHeight="1" x14ac:dyDescent="0.2">
      <c r="A60" s="35" t="s">
        <v>29</v>
      </c>
      <c r="B60" s="5" t="s">
        <v>55</v>
      </c>
      <c r="C60" s="3" t="s">
        <v>27</v>
      </c>
      <c r="D60" s="2">
        <v>20.399999999999999</v>
      </c>
      <c r="E60" s="6">
        <v>18</v>
      </c>
      <c r="F60" s="2">
        <v>18</v>
      </c>
      <c r="G60" s="6">
        <f t="shared" si="3"/>
        <v>100</v>
      </c>
      <c r="H60" s="3"/>
      <c r="I60" s="3"/>
    </row>
    <row r="61" spans="1:9" s="19" customFormat="1" ht="68.45" customHeight="1" x14ac:dyDescent="0.2">
      <c r="A61" s="35" t="s">
        <v>32</v>
      </c>
      <c r="B61" s="5" t="s">
        <v>109</v>
      </c>
      <c r="C61" s="3" t="s">
        <v>27</v>
      </c>
      <c r="D61" s="2">
        <v>0</v>
      </c>
      <c r="E61" s="6">
        <v>15</v>
      </c>
      <c r="F61" s="6">
        <v>15</v>
      </c>
      <c r="G61" s="6">
        <f t="shared" si="3"/>
        <v>100</v>
      </c>
      <c r="H61" s="32"/>
      <c r="I61" s="3"/>
    </row>
    <row r="62" spans="1:9" s="19" customFormat="1" ht="33" customHeight="1" x14ac:dyDescent="0.2">
      <c r="A62" s="35"/>
      <c r="B62" s="64" t="s">
        <v>62</v>
      </c>
      <c r="C62" s="65"/>
      <c r="D62" s="65"/>
      <c r="E62" s="65"/>
      <c r="F62" s="65"/>
      <c r="G62" s="65"/>
      <c r="H62" s="65"/>
      <c r="I62" s="65"/>
    </row>
    <row r="63" spans="1:9" s="19" customFormat="1" ht="31.7" customHeight="1" x14ac:dyDescent="0.2">
      <c r="A63" s="35" t="s">
        <v>67</v>
      </c>
      <c r="B63" s="5" t="s">
        <v>87</v>
      </c>
      <c r="C63" s="3" t="s">
        <v>27</v>
      </c>
      <c r="D63" s="2">
        <v>82</v>
      </c>
      <c r="E63" s="2">
        <v>82</v>
      </c>
      <c r="F63" s="2">
        <v>82</v>
      </c>
      <c r="G63" s="6">
        <f t="shared" si="3"/>
        <v>100</v>
      </c>
      <c r="H63" s="2"/>
      <c r="I63" s="3"/>
    </row>
    <row r="64" spans="1:9" s="19" customFormat="1" ht="18.75" customHeight="1" x14ac:dyDescent="0.2">
      <c r="A64" s="35" t="s">
        <v>68</v>
      </c>
      <c r="B64" s="5" t="s">
        <v>110</v>
      </c>
      <c r="C64" s="3" t="s">
        <v>27</v>
      </c>
      <c r="D64" s="2">
        <v>67</v>
      </c>
      <c r="E64" s="2">
        <v>67</v>
      </c>
      <c r="F64" s="2">
        <v>67.5</v>
      </c>
      <c r="G64" s="6">
        <f t="shared" si="3"/>
        <v>100.74626865671641</v>
      </c>
      <c r="H64" s="2"/>
      <c r="I64" s="3"/>
    </row>
    <row r="65" spans="1:9" s="19" customFormat="1" ht="43.7" customHeight="1" x14ac:dyDescent="0.2">
      <c r="A65" s="35" t="s">
        <v>69</v>
      </c>
      <c r="B65" s="5" t="s">
        <v>60</v>
      </c>
      <c r="C65" s="3" t="s">
        <v>61</v>
      </c>
      <c r="D65" s="2">
        <v>318.89999999999998</v>
      </c>
      <c r="E65" s="2">
        <v>90</v>
      </c>
      <c r="F65" s="2">
        <v>90</v>
      </c>
      <c r="G65" s="6">
        <f t="shared" si="3"/>
        <v>100</v>
      </c>
      <c r="H65" s="3"/>
      <c r="I65" s="3"/>
    </row>
    <row r="66" spans="1:9" s="19" customFormat="1" ht="28.7" customHeight="1" x14ac:dyDescent="0.2">
      <c r="A66" s="35"/>
      <c r="B66" s="66" t="s">
        <v>56</v>
      </c>
      <c r="C66" s="66"/>
      <c r="D66" s="66"/>
      <c r="E66" s="66"/>
      <c r="F66" s="66"/>
      <c r="G66" s="66"/>
      <c r="H66" s="66"/>
      <c r="I66" s="66"/>
    </row>
    <row r="67" spans="1:9" s="19" customFormat="1" ht="109.15" customHeight="1" x14ac:dyDescent="0.2">
      <c r="A67" s="35" t="s">
        <v>67</v>
      </c>
      <c r="B67" s="52" t="s">
        <v>57</v>
      </c>
      <c r="C67" s="2" t="s">
        <v>41</v>
      </c>
      <c r="D67" s="2">
        <v>2732</v>
      </c>
      <c r="E67" s="2">
        <v>1960</v>
      </c>
      <c r="F67" s="2">
        <v>3043</v>
      </c>
      <c r="G67" s="6">
        <f t="shared" ref="G67:G72" si="4">F67/E67*100</f>
        <v>155.25510204081633</v>
      </c>
      <c r="H67" s="2"/>
      <c r="I67" s="3"/>
    </row>
    <row r="68" spans="1:9" s="19" customFormat="1" ht="155.25" customHeight="1" x14ac:dyDescent="0.2">
      <c r="A68" s="35" t="s">
        <v>68</v>
      </c>
      <c r="B68" s="8" t="s">
        <v>58</v>
      </c>
      <c r="C68" s="2" t="s">
        <v>27</v>
      </c>
      <c r="D68" s="2">
        <v>35</v>
      </c>
      <c r="E68" s="22">
        <v>31</v>
      </c>
      <c r="F68" s="2">
        <v>39</v>
      </c>
      <c r="G68" s="6">
        <f t="shared" si="4"/>
        <v>125.80645161290323</v>
      </c>
      <c r="H68" s="2"/>
      <c r="I68" s="3"/>
    </row>
    <row r="69" spans="1:9" s="19" customFormat="1" ht="28.5" customHeight="1" x14ac:dyDescent="0.2">
      <c r="A69" s="35" t="s">
        <v>14</v>
      </c>
      <c r="B69" s="8" t="s">
        <v>39</v>
      </c>
      <c r="C69" s="2" t="s">
        <v>59</v>
      </c>
      <c r="D69" s="2">
        <v>798</v>
      </c>
      <c r="E69" s="22">
        <v>800</v>
      </c>
      <c r="F69" s="2">
        <v>800</v>
      </c>
      <c r="G69" s="6">
        <f t="shared" si="4"/>
        <v>100</v>
      </c>
      <c r="H69" s="4"/>
      <c r="I69" s="3"/>
    </row>
    <row r="70" spans="1:9" s="19" customFormat="1" ht="27" customHeight="1" x14ac:dyDescent="0.2">
      <c r="A70" s="35"/>
      <c r="B70" s="63" t="s">
        <v>63</v>
      </c>
      <c r="C70" s="63"/>
      <c r="D70" s="63"/>
      <c r="E70" s="63"/>
      <c r="F70" s="63"/>
      <c r="G70" s="63"/>
      <c r="H70" s="63"/>
      <c r="I70" s="63"/>
    </row>
    <row r="71" spans="1:9" s="19" customFormat="1" ht="102" x14ac:dyDescent="0.2">
      <c r="A71" s="35" t="s">
        <v>48</v>
      </c>
      <c r="B71" s="53" t="s">
        <v>112</v>
      </c>
      <c r="C71" s="54" t="s">
        <v>64</v>
      </c>
      <c r="D71" s="2">
        <v>1001</v>
      </c>
      <c r="E71" s="22">
        <v>850</v>
      </c>
      <c r="F71" s="22">
        <v>972</v>
      </c>
      <c r="G71" s="6">
        <f t="shared" si="4"/>
        <v>114.35294117647059</v>
      </c>
      <c r="H71" s="55" t="s">
        <v>134</v>
      </c>
      <c r="I71" s="10"/>
    </row>
    <row r="72" spans="1:9" s="19" customFormat="1" ht="250.5" customHeight="1" x14ac:dyDescent="0.2">
      <c r="A72" s="35" t="s">
        <v>7</v>
      </c>
      <c r="B72" s="5" t="s">
        <v>113</v>
      </c>
      <c r="C72" s="3" t="s">
        <v>64</v>
      </c>
      <c r="D72" s="2">
        <v>264</v>
      </c>
      <c r="E72" s="22">
        <v>250</v>
      </c>
      <c r="F72" s="2">
        <v>259</v>
      </c>
      <c r="G72" s="6">
        <f t="shared" si="4"/>
        <v>103.60000000000001</v>
      </c>
      <c r="H72" s="31" t="s">
        <v>135</v>
      </c>
      <c r="I72" s="5"/>
    </row>
    <row r="73" spans="1:9" s="19" customFormat="1" ht="20.45" customHeight="1" x14ac:dyDescent="0.2">
      <c r="A73" s="35"/>
      <c r="B73" s="63" t="s">
        <v>79</v>
      </c>
      <c r="C73" s="63"/>
      <c r="D73" s="63"/>
      <c r="E73" s="63"/>
      <c r="F73" s="63"/>
      <c r="G73" s="63"/>
      <c r="H73" s="63"/>
      <c r="I73" s="63"/>
    </row>
    <row r="74" spans="1:9" s="19" customFormat="1" ht="53.25" customHeight="1" x14ac:dyDescent="0.2">
      <c r="A74" s="35" t="s">
        <v>48</v>
      </c>
      <c r="B74" s="5" t="s">
        <v>80</v>
      </c>
      <c r="C74" s="54" t="s">
        <v>83</v>
      </c>
      <c r="D74" s="2">
        <v>21013.15</v>
      </c>
      <c r="E74" s="22">
        <v>11000</v>
      </c>
      <c r="F74" s="22">
        <v>17467.400000000001</v>
      </c>
      <c r="G74" s="6">
        <f>F74/E74*100</f>
        <v>158.79454545454547</v>
      </c>
      <c r="H74" s="7"/>
      <c r="I74" s="10"/>
    </row>
    <row r="75" spans="1:9" s="19" customFormat="1" ht="121.7" customHeight="1" x14ac:dyDescent="0.2">
      <c r="A75" s="35" t="s">
        <v>7</v>
      </c>
      <c r="B75" s="5" t="s">
        <v>81</v>
      </c>
      <c r="C75" s="3" t="s">
        <v>64</v>
      </c>
      <c r="D75" s="2">
        <v>18600</v>
      </c>
      <c r="E75" s="22">
        <v>5500</v>
      </c>
      <c r="F75" s="2">
        <v>17379</v>
      </c>
      <c r="G75" s="6">
        <f t="shared" ref="G75:G76" si="5">F75/E75*100</f>
        <v>315.9818181818182</v>
      </c>
      <c r="H75" s="4"/>
      <c r="I75" s="5"/>
    </row>
    <row r="76" spans="1:9" s="19" customFormat="1" ht="102" x14ac:dyDescent="0.2">
      <c r="A76" s="35" t="s">
        <v>14</v>
      </c>
      <c r="B76" s="5" t="s">
        <v>82</v>
      </c>
      <c r="C76" s="3" t="s">
        <v>27</v>
      </c>
      <c r="D76" s="2">
        <v>100</v>
      </c>
      <c r="E76" s="22">
        <v>100</v>
      </c>
      <c r="F76" s="2">
        <v>100</v>
      </c>
      <c r="G76" s="6">
        <f t="shared" si="5"/>
        <v>100</v>
      </c>
      <c r="H76" s="4"/>
      <c r="I76" s="5"/>
    </row>
    <row r="78" spans="1:9" x14ac:dyDescent="0.2">
      <c r="B78" s="17" t="s">
        <v>84</v>
      </c>
    </row>
    <row r="130" spans="1:9" x14ac:dyDescent="0.2">
      <c r="A130" s="56"/>
      <c r="B130" s="56"/>
      <c r="C130" s="56"/>
      <c r="D130" s="56"/>
      <c r="E130" s="56"/>
      <c r="F130" s="56"/>
      <c r="G130" s="56"/>
      <c r="H130" s="56"/>
      <c r="I130" s="56"/>
    </row>
  </sheetData>
  <mergeCells count="33">
    <mergeCell ref="H17:H18"/>
    <mergeCell ref="B27:I27"/>
    <mergeCell ref="A19:A20"/>
    <mergeCell ref="H54:H58"/>
    <mergeCell ref="J5:J7"/>
    <mergeCell ref="B30:I30"/>
    <mergeCell ref="B9:I9"/>
    <mergeCell ref="I17:I18"/>
    <mergeCell ref="B19:B20"/>
    <mergeCell ref="H19:H20"/>
    <mergeCell ref="I19:I20"/>
    <mergeCell ref="J1:J4"/>
    <mergeCell ref="A3:I3"/>
    <mergeCell ref="A5:A7"/>
    <mergeCell ref="B5:B7"/>
    <mergeCell ref="C5:C7"/>
    <mergeCell ref="D5:G5"/>
    <mergeCell ref="H5:H7"/>
    <mergeCell ref="I5:I7"/>
    <mergeCell ref="D6:D7"/>
    <mergeCell ref="E6:G6"/>
    <mergeCell ref="A130:I130"/>
    <mergeCell ref="B35:I35"/>
    <mergeCell ref="B39:I39"/>
    <mergeCell ref="B41:I41"/>
    <mergeCell ref="B48:I48"/>
    <mergeCell ref="H49:H50"/>
    <mergeCell ref="B51:I51"/>
    <mergeCell ref="B62:I62"/>
    <mergeCell ref="B66:I66"/>
    <mergeCell ref="B70:I70"/>
    <mergeCell ref="B73:I73"/>
    <mergeCell ref="I49:I50"/>
  </mergeCells>
  <pageMargins left="0.39370078740157483" right="0.39370078740157483" top="0.78740157480314965" bottom="0.39370078740157483" header="0.19685039370078741" footer="0.1968503937007874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sqref="A1:XFD1048576"/>
    </sheetView>
  </sheetViews>
  <sheetFormatPr defaultColWidth="9.140625" defaultRowHeight="12.75" x14ac:dyDescent="0.2"/>
  <cols>
    <col min="1" max="1" width="5.85546875" style="33" customWidth="1"/>
    <col min="2" max="2" width="28" style="17" customWidth="1"/>
    <col min="3" max="3" width="12.7109375" style="17" customWidth="1"/>
    <col min="4" max="4" width="10.140625" style="17" customWidth="1"/>
    <col min="5" max="5" width="11" style="17" customWidth="1"/>
    <col min="6" max="6" width="10.7109375" style="37" customWidth="1"/>
    <col min="7" max="7" width="13.42578125" style="17" customWidth="1"/>
    <col min="8" max="8" width="33.85546875" style="17" customWidth="1"/>
    <col min="9" max="9" width="22.140625" style="17" customWidth="1"/>
    <col min="10" max="10" width="21.85546875" style="17" customWidth="1"/>
    <col min="11" max="16384" width="9.140625" style="17"/>
  </cols>
  <sheetData>
    <row r="1" spans="1:10" x14ac:dyDescent="0.2">
      <c r="I1" s="17" t="s">
        <v>85</v>
      </c>
      <c r="J1" s="69"/>
    </row>
    <row r="2" spans="1:10" s="18" customFormat="1" ht="14.25" customHeight="1" x14ac:dyDescent="0.25">
      <c r="A2" s="34"/>
      <c r="F2" s="38"/>
      <c r="J2" s="69"/>
    </row>
    <row r="3" spans="1:10" s="18" customFormat="1" ht="15" x14ac:dyDescent="0.25">
      <c r="A3" s="70" t="s">
        <v>4</v>
      </c>
      <c r="B3" s="70"/>
      <c r="C3" s="70"/>
      <c r="D3" s="70"/>
      <c r="E3" s="70"/>
      <c r="F3" s="70"/>
      <c r="G3" s="70"/>
      <c r="H3" s="70"/>
      <c r="I3" s="70"/>
      <c r="J3" s="69"/>
    </row>
    <row r="4" spans="1:10" s="18" customFormat="1" ht="15" x14ac:dyDescent="0.25">
      <c r="A4" s="34"/>
      <c r="F4" s="38"/>
      <c r="J4" s="69"/>
    </row>
    <row r="5" spans="1:10" s="19" customFormat="1" ht="38.25" customHeight="1" x14ac:dyDescent="0.2">
      <c r="A5" s="71" t="s">
        <v>2</v>
      </c>
      <c r="B5" s="74" t="s">
        <v>6</v>
      </c>
      <c r="C5" s="74" t="s">
        <v>3</v>
      </c>
      <c r="D5" s="77" t="s">
        <v>5</v>
      </c>
      <c r="E5" s="78"/>
      <c r="F5" s="78"/>
      <c r="G5" s="79"/>
      <c r="H5" s="74" t="s">
        <v>8</v>
      </c>
      <c r="I5" s="74" t="s">
        <v>99</v>
      </c>
      <c r="J5" s="89"/>
    </row>
    <row r="6" spans="1:10" s="19" customFormat="1" ht="13.7" customHeight="1" x14ac:dyDescent="0.2">
      <c r="A6" s="72"/>
      <c r="B6" s="75"/>
      <c r="C6" s="75"/>
      <c r="D6" s="74" t="s">
        <v>97</v>
      </c>
      <c r="E6" s="80" t="s">
        <v>98</v>
      </c>
      <c r="F6" s="81"/>
      <c r="G6" s="82"/>
      <c r="H6" s="75"/>
      <c r="I6" s="75"/>
      <c r="J6" s="89"/>
    </row>
    <row r="7" spans="1:10" s="19" customFormat="1" ht="33.75" customHeight="1" x14ac:dyDescent="0.2">
      <c r="A7" s="73"/>
      <c r="B7" s="76"/>
      <c r="C7" s="76"/>
      <c r="D7" s="76"/>
      <c r="E7" s="4" t="s">
        <v>0</v>
      </c>
      <c r="F7" s="39" t="s">
        <v>1</v>
      </c>
      <c r="G7" s="4" t="s">
        <v>9</v>
      </c>
      <c r="H7" s="76"/>
      <c r="I7" s="76"/>
      <c r="J7" s="89"/>
    </row>
    <row r="8" spans="1:10" x14ac:dyDescent="0.2">
      <c r="A8" s="15">
        <v>1</v>
      </c>
      <c r="B8" s="2">
        <v>2</v>
      </c>
      <c r="C8" s="2">
        <v>3</v>
      </c>
      <c r="D8" s="2">
        <v>4</v>
      </c>
      <c r="E8" s="2">
        <v>5</v>
      </c>
      <c r="F8" s="40">
        <v>6</v>
      </c>
      <c r="G8" s="20">
        <v>7</v>
      </c>
      <c r="H8" s="2">
        <v>8</v>
      </c>
      <c r="I8" s="2">
        <v>9</v>
      </c>
    </row>
    <row r="9" spans="1:10" s="19" customFormat="1" ht="15" customHeight="1" x14ac:dyDescent="0.2">
      <c r="A9" s="35"/>
      <c r="B9" s="57" t="s">
        <v>10</v>
      </c>
      <c r="C9" s="58"/>
      <c r="D9" s="58"/>
      <c r="E9" s="58"/>
      <c r="F9" s="58"/>
      <c r="G9" s="58"/>
      <c r="H9" s="58"/>
      <c r="I9" s="58"/>
    </row>
    <row r="10" spans="1:10" s="19" customFormat="1" ht="51" x14ac:dyDescent="0.2">
      <c r="A10" s="36">
        <v>1</v>
      </c>
      <c r="B10" s="49" t="s">
        <v>11</v>
      </c>
      <c r="C10" s="24" t="s">
        <v>23</v>
      </c>
      <c r="D10" s="25">
        <v>736.4</v>
      </c>
      <c r="E10" s="2">
        <v>720</v>
      </c>
      <c r="F10" s="40">
        <v>864.1</v>
      </c>
      <c r="G10" s="29">
        <f>F10/E10*100</f>
        <v>120.01388888888889</v>
      </c>
      <c r="H10" s="15"/>
      <c r="I10" s="15"/>
    </row>
    <row r="11" spans="1:10" s="19" customFormat="1" ht="69.599999999999994" customHeight="1" x14ac:dyDescent="0.2">
      <c r="A11" s="36" t="s">
        <v>7</v>
      </c>
      <c r="B11" s="14" t="s">
        <v>12</v>
      </c>
      <c r="C11" s="3" t="s">
        <v>23</v>
      </c>
      <c r="D11" s="2">
        <v>478.64299999999997</v>
      </c>
      <c r="E11" s="2">
        <v>468</v>
      </c>
      <c r="F11" s="40">
        <v>518.4</v>
      </c>
      <c r="G11" s="6">
        <f t="shared" ref="G11:G39" si="0">F11/E11*100</f>
        <v>110.76923076923077</v>
      </c>
      <c r="H11" s="8" t="s">
        <v>114</v>
      </c>
      <c r="I11" s="15"/>
    </row>
    <row r="12" spans="1:10" s="19" customFormat="1" ht="63.75" x14ac:dyDescent="0.2">
      <c r="A12" s="36" t="s">
        <v>14</v>
      </c>
      <c r="B12" s="49" t="s">
        <v>13</v>
      </c>
      <c r="C12" s="3" t="s">
        <v>24</v>
      </c>
      <c r="D12" s="2">
        <v>30</v>
      </c>
      <c r="E12" s="2">
        <v>37</v>
      </c>
      <c r="F12" s="40">
        <v>30</v>
      </c>
      <c r="G12" s="6">
        <f t="shared" si="0"/>
        <v>81.081081081081081</v>
      </c>
      <c r="H12" s="14" t="s">
        <v>124</v>
      </c>
      <c r="I12" s="14"/>
    </row>
    <row r="13" spans="1:10" s="19" customFormat="1" ht="90.75" customHeight="1" x14ac:dyDescent="0.2">
      <c r="A13" s="36" t="s">
        <v>15</v>
      </c>
      <c r="B13" s="49" t="s">
        <v>16</v>
      </c>
      <c r="C13" s="3" t="s">
        <v>25</v>
      </c>
      <c r="D13" s="2">
        <v>12.43</v>
      </c>
      <c r="E13" s="2">
        <v>17</v>
      </c>
      <c r="F13" s="40">
        <v>12.43</v>
      </c>
      <c r="G13" s="6">
        <f t="shared" si="0"/>
        <v>73.117647058823536</v>
      </c>
      <c r="H13" s="6" t="s">
        <v>95</v>
      </c>
      <c r="I13" s="15"/>
    </row>
    <row r="14" spans="1:10" s="19" customFormat="1" ht="93" customHeight="1" x14ac:dyDescent="0.2">
      <c r="A14" s="36" t="s">
        <v>17</v>
      </c>
      <c r="B14" s="14" t="s">
        <v>18</v>
      </c>
      <c r="C14" s="3" t="s">
        <v>26</v>
      </c>
      <c r="D14" s="2">
        <v>2.91</v>
      </c>
      <c r="E14" s="2">
        <v>2.81</v>
      </c>
      <c r="F14" s="2">
        <v>2.91</v>
      </c>
      <c r="G14" s="6">
        <f>E14/F14*100</f>
        <v>96.56357388316151</v>
      </c>
      <c r="H14" s="8" t="s">
        <v>115</v>
      </c>
      <c r="I14" s="15"/>
    </row>
    <row r="15" spans="1:10" s="19" customFormat="1" ht="75.75" customHeight="1" x14ac:dyDescent="0.2">
      <c r="A15" s="36" t="s">
        <v>20</v>
      </c>
      <c r="B15" s="14" t="s">
        <v>19</v>
      </c>
      <c r="C15" s="3" t="s">
        <v>28</v>
      </c>
      <c r="D15" s="2">
        <v>307</v>
      </c>
      <c r="E15" s="45">
        <v>181</v>
      </c>
      <c r="F15" s="40">
        <v>181</v>
      </c>
      <c r="G15" s="6">
        <f t="shared" si="0"/>
        <v>100</v>
      </c>
      <c r="H15" s="15"/>
      <c r="I15" s="14"/>
    </row>
    <row r="16" spans="1:10" s="19" customFormat="1" ht="64.150000000000006" customHeight="1" x14ac:dyDescent="0.2">
      <c r="A16" s="36" t="s">
        <v>21</v>
      </c>
      <c r="B16" s="14" t="s">
        <v>100</v>
      </c>
      <c r="C16" s="3" t="s">
        <v>27</v>
      </c>
      <c r="D16" s="2">
        <v>4.4000000000000004</v>
      </c>
      <c r="E16" s="45">
        <v>0</v>
      </c>
      <c r="F16" s="40">
        <v>0</v>
      </c>
      <c r="G16" s="6">
        <v>0</v>
      </c>
      <c r="H16" s="23" t="s">
        <v>131</v>
      </c>
      <c r="I16" s="14"/>
      <c r="J16" s="9"/>
    </row>
    <row r="17" spans="1:9" s="19" customFormat="1" ht="151.15" customHeight="1" x14ac:dyDescent="0.2">
      <c r="A17" s="36" t="s">
        <v>22</v>
      </c>
      <c r="B17" s="14" t="s">
        <v>30</v>
      </c>
      <c r="C17" s="3" t="s">
        <v>41</v>
      </c>
      <c r="D17" s="2">
        <v>2101</v>
      </c>
      <c r="E17" s="3">
        <v>2397</v>
      </c>
      <c r="F17" s="40">
        <v>2964</v>
      </c>
      <c r="G17" s="6">
        <f t="shared" si="0"/>
        <v>123.65456821026284</v>
      </c>
      <c r="H17" s="14" t="s">
        <v>116</v>
      </c>
      <c r="I17" s="15"/>
    </row>
    <row r="18" spans="1:9" s="19" customFormat="1" ht="55.7" customHeight="1" x14ac:dyDescent="0.2">
      <c r="A18" s="36" t="s">
        <v>29</v>
      </c>
      <c r="B18" s="14" t="s">
        <v>31</v>
      </c>
      <c r="C18" s="3" t="s">
        <v>42</v>
      </c>
      <c r="D18" s="2">
        <v>6874</v>
      </c>
      <c r="E18" s="2">
        <v>6100</v>
      </c>
      <c r="F18" s="40">
        <v>7423</v>
      </c>
      <c r="G18" s="6">
        <f t="shared" si="0"/>
        <v>121.68852459016392</v>
      </c>
      <c r="H18" s="93" t="s">
        <v>119</v>
      </c>
      <c r="I18" s="46">
        <v>940552</v>
      </c>
    </row>
    <row r="19" spans="1:9" s="19" customFormat="1" ht="45.6" customHeight="1" x14ac:dyDescent="0.2">
      <c r="A19" s="36" t="s">
        <v>32</v>
      </c>
      <c r="B19" s="14" t="s">
        <v>33</v>
      </c>
      <c r="C19" s="3" t="s">
        <v>43</v>
      </c>
      <c r="D19" s="3">
        <v>11832</v>
      </c>
      <c r="E19" s="3">
        <v>9544.6</v>
      </c>
      <c r="F19" s="41">
        <v>13950</v>
      </c>
      <c r="G19" s="6">
        <f t="shared" si="0"/>
        <v>146.15594157953186</v>
      </c>
      <c r="H19" s="94"/>
      <c r="I19" s="46">
        <v>1736708</v>
      </c>
    </row>
    <row r="20" spans="1:9" s="19" customFormat="1" ht="53.25" customHeight="1" x14ac:dyDescent="0.2">
      <c r="A20" s="101" t="s">
        <v>101</v>
      </c>
      <c r="B20" s="90" t="s">
        <v>34</v>
      </c>
      <c r="C20" s="3" t="s">
        <v>44</v>
      </c>
      <c r="D20" s="6">
        <v>28.8</v>
      </c>
      <c r="E20" s="2">
        <v>28.9</v>
      </c>
      <c r="F20" s="40">
        <v>28.8</v>
      </c>
      <c r="G20" s="6">
        <f t="shared" si="0"/>
        <v>99.653979238754332</v>
      </c>
      <c r="H20" s="90" t="s">
        <v>125</v>
      </c>
      <c r="I20" s="90"/>
    </row>
    <row r="21" spans="1:9" s="19" customFormat="1" ht="54" customHeight="1" x14ac:dyDescent="0.2">
      <c r="A21" s="102"/>
      <c r="B21" s="91"/>
      <c r="C21" s="3" t="s">
        <v>45</v>
      </c>
      <c r="D21" s="2">
        <v>819</v>
      </c>
      <c r="E21" s="2">
        <v>820</v>
      </c>
      <c r="F21" s="40">
        <v>819</v>
      </c>
      <c r="G21" s="6">
        <f t="shared" si="0"/>
        <v>99.878048780487802</v>
      </c>
      <c r="H21" s="91"/>
      <c r="I21" s="91"/>
    </row>
    <row r="22" spans="1:9" s="19" customFormat="1" ht="155.44999999999999" customHeight="1" x14ac:dyDescent="0.2">
      <c r="A22" s="36" t="s">
        <v>126</v>
      </c>
      <c r="B22" s="49" t="s">
        <v>35</v>
      </c>
      <c r="C22" s="3" t="s">
        <v>27</v>
      </c>
      <c r="D22" s="2">
        <v>70</v>
      </c>
      <c r="E22" s="2">
        <v>80</v>
      </c>
      <c r="F22" s="40">
        <v>80</v>
      </c>
      <c r="G22" s="6">
        <f t="shared" si="0"/>
        <v>100</v>
      </c>
      <c r="H22" s="23"/>
      <c r="I22" s="15"/>
    </row>
    <row r="23" spans="1:9" s="19" customFormat="1" ht="82.15" customHeight="1" x14ac:dyDescent="0.2">
      <c r="A23" s="36" t="s">
        <v>127</v>
      </c>
      <c r="B23" s="14" t="s">
        <v>36</v>
      </c>
      <c r="C23" s="3" t="s">
        <v>27</v>
      </c>
      <c r="D23" s="2">
        <v>11.5</v>
      </c>
      <c r="E23" s="2">
        <v>11.1</v>
      </c>
      <c r="F23" s="40">
        <v>11.1</v>
      </c>
      <c r="G23" s="6">
        <f t="shared" si="0"/>
        <v>100</v>
      </c>
      <c r="H23" s="15"/>
      <c r="I23" s="15"/>
    </row>
    <row r="24" spans="1:9" s="19" customFormat="1" ht="40.700000000000003" customHeight="1" x14ac:dyDescent="0.2">
      <c r="A24" s="36" t="s">
        <v>128</v>
      </c>
      <c r="B24" s="14" t="s">
        <v>37</v>
      </c>
      <c r="C24" s="3" t="s">
        <v>27</v>
      </c>
      <c r="D24" s="2">
        <v>97.3</v>
      </c>
      <c r="E24" s="2">
        <v>97.5</v>
      </c>
      <c r="F24" s="40">
        <v>97.5</v>
      </c>
      <c r="G24" s="6">
        <f t="shared" si="0"/>
        <v>100</v>
      </c>
      <c r="H24" s="15"/>
      <c r="I24" s="15"/>
    </row>
    <row r="25" spans="1:9" s="19" customFormat="1" ht="39" customHeight="1" x14ac:dyDescent="0.2">
      <c r="A25" s="36" t="s">
        <v>129</v>
      </c>
      <c r="B25" s="14" t="s">
        <v>38</v>
      </c>
      <c r="C25" s="3" t="s">
        <v>27</v>
      </c>
      <c r="D25" s="2">
        <v>70.599999999999994</v>
      </c>
      <c r="E25" s="2">
        <v>73.8</v>
      </c>
      <c r="F25" s="40">
        <v>73.8</v>
      </c>
      <c r="G25" s="6">
        <f t="shared" si="0"/>
        <v>100</v>
      </c>
      <c r="H25" s="15"/>
      <c r="I25" s="15"/>
    </row>
    <row r="26" spans="1:9" s="19" customFormat="1" ht="32.25" customHeight="1" x14ac:dyDescent="0.2">
      <c r="A26" s="36" t="s">
        <v>130</v>
      </c>
      <c r="B26" s="14" t="s">
        <v>88</v>
      </c>
      <c r="C26" s="3" t="s">
        <v>27</v>
      </c>
      <c r="D26" s="2">
        <v>82</v>
      </c>
      <c r="E26" s="2">
        <v>82</v>
      </c>
      <c r="F26" s="40">
        <v>82</v>
      </c>
      <c r="G26" s="6">
        <f t="shared" si="0"/>
        <v>100</v>
      </c>
      <c r="H26" s="15"/>
      <c r="I26" s="15"/>
    </row>
    <row r="27" spans="1:9" s="19" customFormat="1" ht="34.5" customHeight="1" x14ac:dyDescent="0.2">
      <c r="A27" s="36" t="s">
        <v>40</v>
      </c>
      <c r="B27" s="14" t="s">
        <v>39</v>
      </c>
      <c r="C27" s="3" t="s">
        <v>46</v>
      </c>
      <c r="D27" s="2">
        <v>798</v>
      </c>
      <c r="E27" s="2">
        <v>800</v>
      </c>
      <c r="F27" s="40">
        <v>800</v>
      </c>
      <c r="G27" s="6">
        <f t="shared" si="0"/>
        <v>100</v>
      </c>
      <c r="H27" s="14"/>
      <c r="I27" s="15"/>
    </row>
    <row r="28" spans="1:9" s="19" customFormat="1" ht="25.9" customHeight="1" x14ac:dyDescent="0.2">
      <c r="A28" s="36"/>
      <c r="B28" s="103" t="s">
        <v>71</v>
      </c>
      <c r="C28" s="104"/>
      <c r="D28" s="104"/>
      <c r="E28" s="104"/>
      <c r="F28" s="104"/>
      <c r="G28" s="104"/>
      <c r="H28" s="104"/>
      <c r="I28" s="104"/>
    </row>
    <row r="29" spans="1:9" s="19" customFormat="1" ht="40.700000000000003" customHeight="1" x14ac:dyDescent="0.2">
      <c r="A29" s="36" t="s">
        <v>48</v>
      </c>
      <c r="B29" s="8" t="s">
        <v>70</v>
      </c>
      <c r="C29" s="3" t="s">
        <v>94</v>
      </c>
      <c r="D29" s="2">
        <v>28.8</v>
      </c>
      <c r="E29" s="2">
        <v>28.9</v>
      </c>
      <c r="F29" s="40">
        <v>29.7</v>
      </c>
      <c r="G29" s="6">
        <f t="shared" si="0"/>
        <v>102.76816608996539</v>
      </c>
      <c r="H29" s="14"/>
      <c r="I29" s="14"/>
    </row>
    <row r="30" spans="1:9" s="19" customFormat="1" ht="84.75" customHeight="1" x14ac:dyDescent="0.2">
      <c r="A30" s="36" t="s">
        <v>7</v>
      </c>
      <c r="B30" s="8" t="s">
        <v>103</v>
      </c>
      <c r="C30" s="3" t="s">
        <v>104</v>
      </c>
      <c r="D30" s="2">
        <v>0</v>
      </c>
      <c r="E30" s="2">
        <v>299.48</v>
      </c>
      <c r="F30" s="40">
        <v>317.98500000000001</v>
      </c>
      <c r="G30" s="6">
        <f t="shared" si="0"/>
        <v>106.17904367570455</v>
      </c>
      <c r="H30" s="14"/>
      <c r="I30" s="14"/>
    </row>
    <row r="31" spans="1:9" s="19" customFormat="1" ht="33.6" customHeight="1" x14ac:dyDescent="0.2">
      <c r="A31" s="36"/>
      <c r="B31" s="103" t="s">
        <v>102</v>
      </c>
      <c r="C31" s="104"/>
      <c r="D31" s="104"/>
      <c r="E31" s="104"/>
      <c r="F31" s="104"/>
      <c r="G31" s="104"/>
      <c r="H31" s="104"/>
      <c r="I31" s="104"/>
    </row>
    <row r="32" spans="1:9" s="19" customFormat="1" ht="72.599999999999994" customHeight="1" x14ac:dyDescent="0.2">
      <c r="A32" s="36" t="s">
        <v>48</v>
      </c>
      <c r="B32" s="8" t="s">
        <v>12</v>
      </c>
      <c r="C32" s="3" t="s">
        <v>73</v>
      </c>
      <c r="D32" s="2">
        <v>478.64299999999997</v>
      </c>
      <c r="E32" s="2">
        <v>468</v>
      </c>
      <c r="F32" s="40">
        <v>518.4</v>
      </c>
      <c r="G32" s="6">
        <f t="shared" si="0"/>
        <v>110.76923076923077</v>
      </c>
      <c r="H32" s="8" t="s">
        <v>114</v>
      </c>
      <c r="I32" s="16"/>
    </row>
    <row r="33" spans="1:9" s="19" customFormat="1" ht="98.45" customHeight="1" x14ac:dyDescent="0.2">
      <c r="A33" s="36" t="s">
        <v>7</v>
      </c>
      <c r="B33" s="8" t="s">
        <v>18</v>
      </c>
      <c r="C33" s="2" t="s">
        <v>26</v>
      </c>
      <c r="D33" s="2">
        <v>2.91</v>
      </c>
      <c r="E33" s="2">
        <v>2.81</v>
      </c>
      <c r="F33" s="40">
        <v>2.91</v>
      </c>
      <c r="G33" s="6">
        <f>E33/F33*100</f>
        <v>96.56357388316151</v>
      </c>
      <c r="H33" s="8" t="s">
        <v>115</v>
      </c>
      <c r="I33" s="15">
        <v>2.81</v>
      </c>
    </row>
    <row r="34" spans="1:9" s="19" customFormat="1" ht="157.15" customHeight="1" x14ac:dyDescent="0.2">
      <c r="A34" s="36" t="s">
        <v>14</v>
      </c>
      <c r="B34" s="8" t="s">
        <v>30</v>
      </c>
      <c r="C34" s="3" t="s">
        <v>41</v>
      </c>
      <c r="D34" s="2">
        <v>2101</v>
      </c>
      <c r="E34" s="2">
        <v>2397</v>
      </c>
      <c r="F34" s="40">
        <v>2964</v>
      </c>
      <c r="G34" s="6">
        <f t="shared" si="0"/>
        <v>123.65456821026284</v>
      </c>
      <c r="H34" s="14" t="s">
        <v>116</v>
      </c>
      <c r="I34" s="15"/>
    </row>
    <row r="35" spans="1:9" s="19" customFormat="1" ht="53.45" customHeight="1" x14ac:dyDescent="0.2">
      <c r="A35" s="36" t="s">
        <v>15</v>
      </c>
      <c r="B35" s="8" t="s">
        <v>72</v>
      </c>
      <c r="C35" s="3" t="s">
        <v>41</v>
      </c>
      <c r="D35" s="2">
        <v>1</v>
      </c>
      <c r="E35" s="2">
        <v>161</v>
      </c>
      <c r="F35" s="42">
        <v>137</v>
      </c>
      <c r="G35" s="6">
        <f t="shared" si="0"/>
        <v>85.093167701863365</v>
      </c>
      <c r="H35" s="14" t="s">
        <v>117</v>
      </c>
      <c r="I35" s="15"/>
    </row>
    <row r="36" spans="1:9" s="19" customFormat="1" ht="15" customHeight="1" x14ac:dyDescent="0.2">
      <c r="A36" s="36"/>
      <c r="B36" s="99" t="s">
        <v>65</v>
      </c>
      <c r="C36" s="105"/>
      <c r="D36" s="105"/>
      <c r="E36" s="105"/>
      <c r="F36" s="105"/>
      <c r="G36" s="105"/>
      <c r="H36" s="105"/>
      <c r="I36" s="105"/>
    </row>
    <row r="37" spans="1:9" s="19" customFormat="1" ht="86.25" customHeight="1" x14ac:dyDescent="0.2">
      <c r="A37" s="36" t="s">
        <v>67</v>
      </c>
      <c r="B37" s="5" t="s">
        <v>19</v>
      </c>
      <c r="C37" s="3" t="s">
        <v>28</v>
      </c>
      <c r="D37" s="2">
        <v>307</v>
      </c>
      <c r="E37" s="45">
        <v>181</v>
      </c>
      <c r="F37" s="40">
        <v>181</v>
      </c>
      <c r="G37" s="6">
        <f t="shared" si="0"/>
        <v>100</v>
      </c>
      <c r="H37" s="1"/>
      <c r="I37" s="5"/>
    </row>
    <row r="38" spans="1:9" s="19" customFormat="1" ht="76.5" x14ac:dyDescent="0.2">
      <c r="A38" s="36" t="s">
        <v>7</v>
      </c>
      <c r="B38" s="14" t="s">
        <v>92</v>
      </c>
      <c r="C38" s="3" t="s">
        <v>91</v>
      </c>
      <c r="D38" s="2">
        <v>152</v>
      </c>
      <c r="E38" s="2">
        <v>147</v>
      </c>
      <c r="F38" s="40">
        <v>147</v>
      </c>
      <c r="G38" s="6">
        <f t="shared" si="0"/>
        <v>100</v>
      </c>
      <c r="H38" s="23"/>
      <c r="I38" s="27"/>
    </row>
    <row r="39" spans="1:9" s="19" customFormat="1" ht="140.25" x14ac:dyDescent="0.2">
      <c r="A39" s="36" t="s">
        <v>14</v>
      </c>
      <c r="B39" s="14" t="s">
        <v>93</v>
      </c>
      <c r="C39" s="3" t="s">
        <v>27</v>
      </c>
      <c r="D39" s="2">
        <v>0.04</v>
      </c>
      <c r="E39" s="2">
        <v>3.9E-2</v>
      </c>
      <c r="F39" s="40">
        <v>3.9E-2</v>
      </c>
      <c r="G39" s="6">
        <f t="shared" si="0"/>
        <v>100</v>
      </c>
      <c r="H39" s="23"/>
      <c r="I39" s="27"/>
    </row>
    <row r="40" spans="1:9" s="19" customFormat="1" ht="16.7" customHeight="1" x14ac:dyDescent="0.2">
      <c r="A40" s="36"/>
      <c r="B40" s="106" t="s">
        <v>66</v>
      </c>
      <c r="C40" s="100"/>
      <c r="D40" s="100"/>
      <c r="E40" s="100"/>
      <c r="F40" s="100"/>
      <c r="G40" s="100"/>
      <c r="H40" s="100"/>
      <c r="I40" s="100"/>
    </row>
    <row r="41" spans="1:9" s="19" customFormat="1" ht="178.15" customHeight="1" x14ac:dyDescent="0.2">
      <c r="A41" s="36" t="s">
        <v>67</v>
      </c>
      <c r="B41" s="5" t="s">
        <v>77</v>
      </c>
      <c r="C41" s="4" t="s">
        <v>78</v>
      </c>
      <c r="D41" s="2">
        <v>17</v>
      </c>
      <c r="E41" s="45">
        <v>0</v>
      </c>
      <c r="F41" s="40">
        <v>0</v>
      </c>
      <c r="G41" s="6">
        <v>0</v>
      </c>
      <c r="H41" s="4" t="s">
        <v>118</v>
      </c>
      <c r="I41" s="3"/>
    </row>
    <row r="42" spans="1:9" s="19" customFormat="1" ht="15" customHeight="1" x14ac:dyDescent="0.2">
      <c r="A42" s="36"/>
      <c r="B42" s="106" t="s">
        <v>74</v>
      </c>
      <c r="C42" s="100"/>
      <c r="D42" s="100"/>
      <c r="E42" s="100"/>
      <c r="F42" s="100"/>
      <c r="G42" s="100"/>
      <c r="H42" s="100"/>
      <c r="I42" s="100"/>
    </row>
    <row r="43" spans="1:9" s="19" customFormat="1" ht="68.45" customHeight="1" x14ac:dyDescent="0.2">
      <c r="A43" s="36" t="s">
        <v>48</v>
      </c>
      <c r="B43" s="26" t="s">
        <v>105</v>
      </c>
      <c r="C43" s="24"/>
      <c r="D43" s="24"/>
      <c r="E43" s="3"/>
      <c r="F43" s="42"/>
      <c r="G43" s="30"/>
      <c r="H43" s="11"/>
      <c r="I43" s="12" t="s">
        <v>89</v>
      </c>
    </row>
    <row r="44" spans="1:9" s="19" customFormat="1" ht="27.6" customHeight="1" x14ac:dyDescent="0.2">
      <c r="A44" s="36"/>
      <c r="B44" s="5" t="s">
        <v>106</v>
      </c>
      <c r="C44" s="24" t="s">
        <v>41</v>
      </c>
      <c r="D44" s="24">
        <v>470</v>
      </c>
      <c r="E44" s="3">
        <v>470</v>
      </c>
      <c r="F44" s="42">
        <v>471</v>
      </c>
      <c r="G44" s="30">
        <f t="shared" ref="G44:G45" si="1">F44/E44*100</f>
        <v>100.21276595744682</v>
      </c>
      <c r="H44" s="11"/>
      <c r="I44" s="12"/>
    </row>
    <row r="45" spans="1:9" s="19" customFormat="1" ht="29.45" customHeight="1" x14ac:dyDescent="0.2">
      <c r="A45" s="36"/>
      <c r="B45" s="5" t="s">
        <v>107</v>
      </c>
      <c r="C45" s="24" t="s">
        <v>41</v>
      </c>
      <c r="D45" s="24">
        <v>210</v>
      </c>
      <c r="E45" s="3">
        <v>220</v>
      </c>
      <c r="F45" s="42">
        <v>220</v>
      </c>
      <c r="G45" s="30">
        <f t="shared" si="1"/>
        <v>100</v>
      </c>
      <c r="H45" s="11"/>
      <c r="I45" s="12"/>
    </row>
    <row r="46" spans="1:9" s="19" customFormat="1" ht="69.75" customHeight="1" x14ac:dyDescent="0.2">
      <c r="A46" s="36" t="s">
        <v>7</v>
      </c>
      <c r="B46" s="26" t="s">
        <v>108</v>
      </c>
      <c r="C46" s="3" t="s">
        <v>75</v>
      </c>
      <c r="D46" s="24"/>
      <c r="E46" s="3"/>
      <c r="F46" s="42"/>
      <c r="G46" s="30"/>
      <c r="H46" s="13"/>
      <c r="I46" s="5"/>
    </row>
    <row r="47" spans="1:9" s="19" customFormat="1" ht="30" customHeight="1" x14ac:dyDescent="0.2">
      <c r="A47" s="36"/>
      <c r="B47" s="5" t="s">
        <v>76</v>
      </c>
      <c r="C47" s="3" t="s">
        <v>41</v>
      </c>
      <c r="D47" s="3">
        <v>42</v>
      </c>
      <c r="E47" s="3">
        <v>40</v>
      </c>
      <c r="F47" s="42">
        <v>42</v>
      </c>
      <c r="G47" s="30">
        <f t="shared" ref="G47:G48" si="2">F47/E47*100</f>
        <v>105</v>
      </c>
      <c r="H47" s="1"/>
      <c r="I47" s="5"/>
    </row>
    <row r="48" spans="1:9" s="19" customFormat="1" ht="96.75" customHeight="1" x14ac:dyDescent="0.2">
      <c r="A48" s="36" t="s">
        <v>14</v>
      </c>
      <c r="B48" s="5" t="s">
        <v>86</v>
      </c>
      <c r="C48" s="3" t="s">
        <v>41</v>
      </c>
      <c r="D48" s="3">
        <v>8</v>
      </c>
      <c r="E48" s="3">
        <v>10</v>
      </c>
      <c r="F48" s="42">
        <v>10</v>
      </c>
      <c r="G48" s="30">
        <f t="shared" si="2"/>
        <v>100</v>
      </c>
      <c r="H48" s="5"/>
      <c r="I48" s="32"/>
    </row>
    <row r="49" spans="1:9" s="19" customFormat="1" ht="16.7" customHeight="1" x14ac:dyDescent="0.2">
      <c r="A49" s="36"/>
      <c r="B49" s="99" t="s">
        <v>90</v>
      </c>
      <c r="C49" s="100"/>
      <c r="D49" s="100"/>
      <c r="E49" s="100"/>
      <c r="F49" s="100"/>
      <c r="G49" s="100"/>
      <c r="H49" s="100"/>
      <c r="I49" s="100"/>
    </row>
    <row r="50" spans="1:9" s="19" customFormat="1" ht="53.25" customHeight="1" x14ac:dyDescent="0.2">
      <c r="A50" s="36" t="s">
        <v>48</v>
      </c>
      <c r="B50" s="5" t="s">
        <v>31</v>
      </c>
      <c r="C50" s="3" t="s">
        <v>42</v>
      </c>
      <c r="D50" s="2">
        <v>6874</v>
      </c>
      <c r="E50" s="2">
        <v>6100</v>
      </c>
      <c r="F50" s="40">
        <v>7423</v>
      </c>
      <c r="G50" s="29">
        <f>F50/E50*100</f>
        <v>121.68852459016392</v>
      </c>
      <c r="H50" s="93" t="s">
        <v>119</v>
      </c>
      <c r="I50" s="46">
        <v>940552</v>
      </c>
    </row>
    <row r="51" spans="1:9" s="19" customFormat="1" ht="40.15" customHeight="1" x14ac:dyDescent="0.2">
      <c r="A51" s="36" t="s">
        <v>7</v>
      </c>
      <c r="B51" s="5" t="s">
        <v>33</v>
      </c>
      <c r="C51" s="3" t="s">
        <v>43</v>
      </c>
      <c r="D51" s="3">
        <v>11832</v>
      </c>
      <c r="E51" s="2">
        <v>9544.6</v>
      </c>
      <c r="F51" s="41">
        <v>13950</v>
      </c>
      <c r="G51" s="29">
        <f t="shared" ref="G51:G66" si="3">F51/E51*100</f>
        <v>146.15594157953186</v>
      </c>
      <c r="H51" s="94"/>
      <c r="I51" s="46">
        <v>1736708</v>
      </c>
    </row>
    <row r="52" spans="1:9" s="19" customFormat="1" ht="13.7" customHeight="1" x14ac:dyDescent="0.2">
      <c r="A52" s="36"/>
      <c r="B52" s="92" t="s">
        <v>47</v>
      </c>
      <c r="C52" s="92"/>
      <c r="D52" s="92"/>
      <c r="E52" s="92"/>
      <c r="F52" s="92"/>
      <c r="G52" s="92"/>
      <c r="H52" s="92"/>
      <c r="I52" s="92"/>
    </row>
    <row r="53" spans="1:9" s="19" customFormat="1" ht="78.75" customHeight="1" x14ac:dyDescent="0.2">
      <c r="A53" s="36" t="s">
        <v>48</v>
      </c>
      <c r="B53" s="8" t="s">
        <v>49</v>
      </c>
      <c r="C53" s="3" t="s">
        <v>27</v>
      </c>
      <c r="D53" s="2">
        <v>11.5</v>
      </c>
      <c r="E53" s="2">
        <v>11.1</v>
      </c>
      <c r="F53" s="40">
        <v>11.1</v>
      </c>
      <c r="G53" s="6">
        <f t="shared" si="3"/>
        <v>100</v>
      </c>
      <c r="H53" s="3"/>
      <c r="I53" s="3"/>
    </row>
    <row r="54" spans="1:9" s="19" customFormat="1" ht="100.9" customHeight="1" x14ac:dyDescent="0.2">
      <c r="A54" s="36" t="s">
        <v>7</v>
      </c>
      <c r="B54" s="8" t="s">
        <v>50</v>
      </c>
      <c r="C54" s="3" t="s">
        <v>27</v>
      </c>
      <c r="D54" s="2">
        <v>1.5</v>
      </c>
      <c r="E54" s="2">
        <v>1.4</v>
      </c>
      <c r="F54" s="40">
        <v>1.4</v>
      </c>
      <c r="G54" s="6">
        <f t="shared" si="3"/>
        <v>100</v>
      </c>
      <c r="H54" s="3"/>
      <c r="I54" s="3"/>
    </row>
    <row r="55" spans="1:9" s="19" customFormat="1" ht="31.7" customHeight="1" x14ac:dyDescent="0.2">
      <c r="A55" s="36" t="s">
        <v>14</v>
      </c>
      <c r="B55" s="8" t="s">
        <v>51</v>
      </c>
      <c r="C55" s="3" t="s">
        <v>27</v>
      </c>
      <c r="D55" s="2">
        <v>35.1</v>
      </c>
      <c r="E55" s="2">
        <v>35.6</v>
      </c>
      <c r="F55" s="40">
        <v>35.6</v>
      </c>
      <c r="G55" s="6">
        <f t="shared" si="3"/>
        <v>100</v>
      </c>
      <c r="H55" s="61" t="s">
        <v>96</v>
      </c>
      <c r="I55" s="3"/>
    </row>
    <row r="56" spans="1:9" s="19" customFormat="1" ht="27.75" customHeight="1" x14ac:dyDescent="0.2">
      <c r="A56" s="36" t="s">
        <v>15</v>
      </c>
      <c r="B56" s="8" t="s">
        <v>52</v>
      </c>
      <c r="C56" s="3" t="s">
        <v>27</v>
      </c>
      <c r="D56" s="2">
        <v>34.1</v>
      </c>
      <c r="E56" s="2">
        <v>34.6</v>
      </c>
      <c r="F56" s="40">
        <v>34.6</v>
      </c>
      <c r="G56" s="6">
        <f t="shared" si="3"/>
        <v>100</v>
      </c>
      <c r="H56" s="87"/>
      <c r="I56" s="3"/>
    </row>
    <row r="57" spans="1:9" s="19" customFormat="1" ht="55.7" customHeight="1" x14ac:dyDescent="0.2">
      <c r="A57" s="36" t="s">
        <v>17</v>
      </c>
      <c r="B57" s="8" t="s">
        <v>53</v>
      </c>
      <c r="C57" s="3" t="s">
        <v>27</v>
      </c>
      <c r="D57" s="2">
        <v>97.1</v>
      </c>
      <c r="E57" s="2">
        <v>98.2</v>
      </c>
      <c r="F57" s="40">
        <v>98.2</v>
      </c>
      <c r="G57" s="6">
        <f t="shared" si="3"/>
        <v>100</v>
      </c>
      <c r="H57" s="87"/>
      <c r="I57" s="3"/>
    </row>
    <row r="58" spans="1:9" s="19" customFormat="1" ht="63" customHeight="1" x14ac:dyDescent="0.2">
      <c r="A58" s="36" t="s">
        <v>20</v>
      </c>
      <c r="B58" s="8" t="s">
        <v>54</v>
      </c>
      <c r="C58" s="3" t="s">
        <v>27</v>
      </c>
      <c r="D58" s="2">
        <v>39.700000000000003</v>
      </c>
      <c r="E58" s="2">
        <v>42.4</v>
      </c>
      <c r="F58" s="40">
        <v>42.4</v>
      </c>
      <c r="G58" s="6">
        <f t="shared" si="3"/>
        <v>100</v>
      </c>
      <c r="H58" s="87"/>
      <c r="I58" s="3"/>
    </row>
    <row r="59" spans="1:9" s="19" customFormat="1" ht="42.75" customHeight="1" x14ac:dyDescent="0.2">
      <c r="A59" s="36" t="s">
        <v>21</v>
      </c>
      <c r="B59" s="5" t="s">
        <v>37</v>
      </c>
      <c r="C59" s="3" t="s">
        <v>27</v>
      </c>
      <c r="D59" s="2">
        <v>97.3</v>
      </c>
      <c r="E59" s="2">
        <v>97.5</v>
      </c>
      <c r="F59" s="40">
        <v>97.5</v>
      </c>
      <c r="G59" s="6">
        <f t="shared" si="3"/>
        <v>100</v>
      </c>
      <c r="H59" s="95"/>
      <c r="I59" s="3"/>
    </row>
    <row r="60" spans="1:9" s="19" customFormat="1" ht="42.75" customHeight="1" x14ac:dyDescent="0.2">
      <c r="A60" s="36" t="s">
        <v>22</v>
      </c>
      <c r="B60" s="5" t="s">
        <v>38</v>
      </c>
      <c r="C60" s="3" t="s">
        <v>27</v>
      </c>
      <c r="D60" s="2">
        <v>70.599999999999994</v>
      </c>
      <c r="E60" s="2">
        <v>73.8</v>
      </c>
      <c r="F60" s="40">
        <v>73.8</v>
      </c>
      <c r="G60" s="6">
        <f t="shared" si="3"/>
        <v>100</v>
      </c>
      <c r="H60" s="3" t="s">
        <v>120</v>
      </c>
      <c r="I60" s="3"/>
    </row>
    <row r="61" spans="1:9" s="19" customFormat="1" ht="40.15" customHeight="1" x14ac:dyDescent="0.2">
      <c r="A61" s="36" t="s">
        <v>29</v>
      </c>
      <c r="B61" s="5" t="s">
        <v>55</v>
      </c>
      <c r="C61" s="3" t="s">
        <v>27</v>
      </c>
      <c r="D61" s="2">
        <v>20.399999999999999</v>
      </c>
      <c r="E61" s="6">
        <v>18</v>
      </c>
      <c r="F61" s="40">
        <v>18</v>
      </c>
      <c r="G61" s="6">
        <f t="shared" si="3"/>
        <v>100</v>
      </c>
      <c r="H61" s="3"/>
      <c r="I61" s="3"/>
    </row>
    <row r="62" spans="1:9" s="19" customFormat="1" ht="68.45" customHeight="1" x14ac:dyDescent="0.2">
      <c r="A62" s="36" t="s">
        <v>32</v>
      </c>
      <c r="B62" s="5" t="s">
        <v>109</v>
      </c>
      <c r="C62" s="3" t="s">
        <v>27</v>
      </c>
      <c r="D62" s="2">
        <v>0</v>
      </c>
      <c r="E62" s="47">
        <v>15</v>
      </c>
      <c r="F62" s="43">
        <v>15</v>
      </c>
      <c r="G62" s="6">
        <f t="shared" si="3"/>
        <v>100</v>
      </c>
      <c r="H62" s="32"/>
      <c r="I62" s="3"/>
    </row>
    <row r="63" spans="1:9" s="19" customFormat="1" ht="18.600000000000001" customHeight="1" x14ac:dyDescent="0.2">
      <c r="A63" s="36"/>
      <c r="B63" s="96" t="s">
        <v>62</v>
      </c>
      <c r="C63" s="97"/>
      <c r="D63" s="97"/>
      <c r="E63" s="97"/>
      <c r="F63" s="97"/>
      <c r="G63" s="97"/>
      <c r="H63" s="97"/>
      <c r="I63" s="97"/>
    </row>
    <row r="64" spans="1:9" s="19" customFormat="1" ht="31.7" customHeight="1" x14ac:dyDescent="0.2">
      <c r="A64" s="36" t="s">
        <v>67</v>
      </c>
      <c r="B64" s="5" t="s">
        <v>87</v>
      </c>
      <c r="C64" s="3" t="s">
        <v>27</v>
      </c>
      <c r="D64" s="2">
        <v>82</v>
      </c>
      <c r="E64" s="2">
        <v>82</v>
      </c>
      <c r="F64" s="40">
        <v>82</v>
      </c>
      <c r="G64" s="6">
        <f t="shared" si="3"/>
        <v>100</v>
      </c>
      <c r="H64" s="2"/>
      <c r="I64" s="3"/>
    </row>
    <row r="65" spans="1:9" s="19" customFormat="1" ht="45" customHeight="1" x14ac:dyDescent="0.2">
      <c r="A65" s="36" t="s">
        <v>68</v>
      </c>
      <c r="B65" s="5" t="s">
        <v>110</v>
      </c>
      <c r="C65" s="3" t="s">
        <v>27</v>
      </c>
      <c r="D65" s="2">
        <v>67</v>
      </c>
      <c r="E65" s="2">
        <v>67</v>
      </c>
      <c r="F65" s="40">
        <v>67.5</v>
      </c>
      <c r="G65" s="6">
        <f t="shared" si="3"/>
        <v>100.74626865671641</v>
      </c>
      <c r="H65" s="2"/>
      <c r="I65" s="3"/>
    </row>
    <row r="66" spans="1:9" s="19" customFormat="1" ht="43.7" customHeight="1" x14ac:dyDescent="0.2">
      <c r="A66" s="36" t="s">
        <v>69</v>
      </c>
      <c r="B66" s="5" t="s">
        <v>60</v>
      </c>
      <c r="C66" s="3" t="s">
        <v>61</v>
      </c>
      <c r="D66" s="2">
        <v>318.89999999999998</v>
      </c>
      <c r="E66" s="2">
        <v>90</v>
      </c>
      <c r="F66" s="40">
        <v>90</v>
      </c>
      <c r="G66" s="6">
        <f t="shared" si="3"/>
        <v>100</v>
      </c>
      <c r="H66" s="3"/>
      <c r="I66" s="3"/>
    </row>
    <row r="67" spans="1:9" s="19" customFormat="1" ht="28.7" customHeight="1" x14ac:dyDescent="0.2">
      <c r="A67" s="36"/>
      <c r="B67" s="98" t="s">
        <v>56</v>
      </c>
      <c r="C67" s="98"/>
      <c r="D67" s="98"/>
      <c r="E67" s="98"/>
      <c r="F67" s="98"/>
      <c r="G67" s="98"/>
      <c r="H67" s="98"/>
      <c r="I67" s="98"/>
    </row>
    <row r="68" spans="1:9" s="19" customFormat="1" ht="109.15" customHeight="1" x14ac:dyDescent="0.2">
      <c r="A68" s="36" t="s">
        <v>67</v>
      </c>
      <c r="B68" s="9" t="s">
        <v>57</v>
      </c>
      <c r="C68" s="22" t="s">
        <v>41</v>
      </c>
      <c r="D68" s="2">
        <v>2732</v>
      </c>
      <c r="E68" s="22">
        <v>1960</v>
      </c>
      <c r="F68" s="44">
        <v>3043</v>
      </c>
      <c r="G68" s="6">
        <f t="shared" ref="G68:G74" si="4">F68/E68*100</f>
        <v>155.25510204081633</v>
      </c>
      <c r="H68" s="22"/>
      <c r="I68" s="21"/>
    </row>
    <row r="69" spans="1:9" s="19" customFormat="1" ht="155.25" customHeight="1" x14ac:dyDescent="0.2">
      <c r="A69" s="36" t="s">
        <v>68</v>
      </c>
      <c r="B69" s="8" t="s">
        <v>58</v>
      </c>
      <c r="C69" s="2" t="s">
        <v>27</v>
      </c>
      <c r="D69" s="2">
        <v>35</v>
      </c>
      <c r="E69" s="22">
        <v>31</v>
      </c>
      <c r="F69" s="40">
        <v>39</v>
      </c>
      <c r="G69" s="6">
        <f t="shared" si="4"/>
        <v>125.80645161290323</v>
      </c>
      <c r="H69" s="2"/>
      <c r="I69" s="3"/>
    </row>
    <row r="70" spans="1:9" s="19" customFormat="1" ht="121.5" customHeight="1" x14ac:dyDescent="0.2">
      <c r="A70" s="36" t="s">
        <v>14</v>
      </c>
      <c r="B70" s="8" t="s">
        <v>111</v>
      </c>
      <c r="C70" s="2" t="s">
        <v>41</v>
      </c>
      <c r="D70" s="2">
        <v>0</v>
      </c>
      <c r="E70" s="22">
        <v>255</v>
      </c>
      <c r="F70" s="40">
        <v>0</v>
      </c>
      <c r="G70" s="6">
        <v>0</v>
      </c>
      <c r="H70" s="3" t="s">
        <v>123</v>
      </c>
      <c r="I70" s="3"/>
    </row>
    <row r="71" spans="1:9" s="19" customFormat="1" ht="28.5" customHeight="1" x14ac:dyDescent="0.2">
      <c r="A71" s="36" t="s">
        <v>15</v>
      </c>
      <c r="B71" s="8" t="s">
        <v>39</v>
      </c>
      <c r="C71" s="2" t="s">
        <v>59</v>
      </c>
      <c r="D71" s="2">
        <v>798</v>
      </c>
      <c r="E71" s="22">
        <v>800</v>
      </c>
      <c r="F71" s="40">
        <v>800</v>
      </c>
      <c r="G71" s="6">
        <f t="shared" si="4"/>
        <v>100</v>
      </c>
      <c r="H71" s="28"/>
      <c r="I71" s="3"/>
    </row>
    <row r="72" spans="1:9" s="19" customFormat="1" ht="27" customHeight="1" x14ac:dyDescent="0.2">
      <c r="A72" s="36"/>
      <c r="B72" s="92" t="s">
        <v>63</v>
      </c>
      <c r="C72" s="92"/>
      <c r="D72" s="92"/>
      <c r="E72" s="92"/>
      <c r="F72" s="92"/>
      <c r="G72" s="92"/>
      <c r="H72" s="92"/>
      <c r="I72" s="92"/>
    </row>
    <row r="73" spans="1:9" s="19" customFormat="1" ht="168" customHeight="1" x14ac:dyDescent="0.2">
      <c r="A73" s="36" t="s">
        <v>48</v>
      </c>
      <c r="B73" s="9" t="s">
        <v>112</v>
      </c>
      <c r="C73" s="21" t="s">
        <v>64</v>
      </c>
      <c r="D73" s="2">
        <v>1001</v>
      </c>
      <c r="E73" s="22">
        <v>850</v>
      </c>
      <c r="F73" s="44">
        <v>972</v>
      </c>
      <c r="G73" s="6">
        <f t="shared" si="4"/>
        <v>114.35294117647059</v>
      </c>
      <c r="H73" s="48" t="s">
        <v>121</v>
      </c>
      <c r="I73" s="10"/>
    </row>
    <row r="74" spans="1:9" s="19" customFormat="1" ht="219.75" customHeight="1" x14ac:dyDescent="0.2">
      <c r="A74" s="36" t="s">
        <v>7</v>
      </c>
      <c r="B74" s="5" t="s">
        <v>113</v>
      </c>
      <c r="C74" s="3" t="s">
        <v>64</v>
      </c>
      <c r="D74" s="2">
        <v>264</v>
      </c>
      <c r="E74" s="22">
        <v>250</v>
      </c>
      <c r="F74" s="40">
        <v>259</v>
      </c>
      <c r="G74" s="6">
        <f t="shared" si="4"/>
        <v>103.60000000000001</v>
      </c>
      <c r="H74" s="31" t="s">
        <v>122</v>
      </c>
      <c r="I74" s="5"/>
    </row>
    <row r="75" spans="1:9" s="19" customFormat="1" ht="20.45" customHeight="1" x14ac:dyDescent="0.2">
      <c r="A75" s="36"/>
      <c r="B75" s="92" t="s">
        <v>79</v>
      </c>
      <c r="C75" s="92"/>
      <c r="D75" s="92"/>
      <c r="E75" s="92"/>
      <c r="F75" s="92"/>
      <c r="G75" s="92"/>
      <c r="H75" s="92"/>
      <c r="I75" s="92"/>
    </row>
    <row r="76" spans="1:9" s="19" customFormat="1" ht="53.25" customHeight="1" x14ac:dyDescent="0.2">
      <c r="A76" s="36" t="s">
        <v>48</v>
      </c>
      <c r="B76" s="5" t="s">
        <v>80</v>
      </c>
      <c r="C76" s="21" t="s">
        <v>83</v>
      </c>
      <c r="D76" s="2">
        <v>21013.15</v>
      </c>
      <c r="E76" s="22">
        <v>11000</v>
      </c>
      <c r="F76" s="44">
        <v>17467.400000000001</v>
      </c>
      <c r="G76" s="6">
        <f>F76/E76*100</f>
        <v>158.79454545454547</v>
      </c>
      <c r="H76" s="7"/>
      <c r="I76" s="10"/>
    </row>
    <row r="77" spans="1:9" s="19" customFormat="1" ht="121.7" customHeight="1" x14ac:dyDescent="0.2">
      <c r="A77" s="36" t="s">
        <v>7</v>
      </c>
      <c r="B77" s="5" t="s">
        <v>81</v>
      </c>
      <c r="C77" s="3" t="s">
        <v>64</v>
      </c>
      <c r="D77" s="2">
        <v>18600</v>
      </c>
      <c r="E77" s="22">
        <v>5500</v>
      </c>
      <c r="F77" s="40">
        <v>17379</v>
      </c>
      <c r="G77" s="6">
        <f t="shared" ref="G77:G78" si="5">F77/E77*100</f>
        <v>315.9818181818182</v>
      </c>
      <c r="H77" s="4"/>
      <c r="I77" s="5"/>
    </row>
    <row r="78" spans="1:9" s="19" customFormat="1" ht="102" x14ac:dyDescent="0.2">
      <c r="A78" s="36" t="s">
        <v>14</v>
      </c>
      <c r="B78" s="5" t="s">
        <v>82</v>
      </c>
      <c r="C78" s="3" t="s">
        <v>27</v>
      </c>
      <c r="D78" s="2">
        <v>100</v>
      </c>
      <c r="E78" s="22">
        <v>100</v>
      </c>
      <c r="F78" s="40">
        <v>100</v>
      </c>
      <c r="G78" s="6">
        <f t="shared" si="5"/>
        <v>100</v>
      </c>
      <c r="H78" s="4"/>
      <c r="I78" s="5"/>
    </row>
    <row r="80" spans="1:9" x14ac:dyDescent="0.2">
      <c r="B80" s="17" t="s">
        <v>84</v>
      </c>
    </row>
    <row r="132" spans="1:9" x14ac:dyDescent="0.2">
      <c r="A132" s="56"/>
      <c r="B132" s="56"/>
      <c r="C132" s="56"/>
      <c r="D132" s="56"/>
      <c r="E132" s="56"/>
      <c r="F132" s="56"/>
      <c r="G132" s="56"/>
      <c r="H132" s="56"/>
      <c r="I132" s="56"/>
    </row>
  </sheetData>
  <mergeCells count="31">
    <mergeCell ref="J1:J4"/>
    <mergeCell ref="A3:I3"/>
    <mergeCell ref="A5:A7"/>
    <mergeCell ref="B5:B7"/>
    <mergeCell ref="C5:C7"/>
    <mergeCell ref="D5:G5"/>
    <mergeCell ref="H5:H7"/>
    <mergeCell ref="I5:I7"/>
    <mergeCell ref="J5:J7"/>
    <mergeCell ref="D6:D7"/>
    <mergeCell ref="B49:I49"/>
    <mergeCell ref="E6:G6"/>
    <mergeCell ref="B9:I9"/>
    <mergeCell ref="H18:H19"/>
    <mergeCell ref="A20:A21"/>
    <mergeCell ref="B20:B21"/>
    <mergeCell ref="H20:H21"/>
    <mergeCell ref="I20:I21"/>
    <mergeCell ref="B28:I28"/>
    <mergeCell ref="B31:I31"/>
    <mergeCell ref="B36:I36"/>
    <mergeCell ref="B40:I40"/>
    <mergeCell ref="B42:I42"/>
    <mergeCell ref="B75:I75"/>
    <mergeCell ref="A132:I132"/>
    <mergeCell ref="H50:H51"/>
    <mergeCell ref="B52:I52"/>
    <mergeCell ref="H55:H59"/>
    <mergeCell ref="B63:I63"/>
    <mergeCell ref="B67:I67"/>
    <mergeCell ref="B72:I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в правовом управлении</vt:lpstr>
      <vt:lpstr>копия</vt:lpstr>
      <vt:lpstr>'проект в правовом управлении'!Область_печати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Гаврилова Наталья Владимировна</cp:lastModifiedBy>
  <cp:lastPrinted>2018-03-12T07:10:49Z</cp:lastPrinted>
  <dcterms:created xsi:type="dcterms:W3CDTF">2011-03-11T07:20:03Z</dcterms:created>
  <dcterms:modified xsi:type="dcterms:W3CDTF">2021-04-23T07:23:22Z</dcterms:modified>
</cp:coreProperties>
</file>